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klama\Downloads\"/>
    </mc:Choice>
  </mc:AlternateContent>
  <bookViews>
    <workbookView xWindow="0" yWindow="0" windowWidth="20490" windowHeight="7755"/>
  </bookViews>
  <sheets>
    <sheet name="платн усл общий  10 08 22   (2" sheetId="1" r:id="rId1"/>
    <sheet name="Карбокситерапия" sheetId="2" r:id="rId2"/>
  </sheets>
  <calcPr calcId="152511" refMode="R1C1"/>
</workbook>
</file>

<file path=xl/calcChain.xml><?xml version="1.0" encoding="utf-8"?>
<calcChain xmlns="http://schemas.openxmlformats.org/spreadsheetml/2006/main">
  <c r="D184" i="1" l="1"/>
  <c r="D181" i="1"/>
  <c r="D180" i="1"/>
  <c r="D179" i="1"/>
  <c r="D175" i="1"/>
  <c r="D174" i="1"/>
  <c r="D173" i="1"/>
  <c r="D172" i="1"/>
  <c r="D171" i="1"/>
  <c r="D170" i="1"/>
  <c r="D169" i="1"/>
  <c r="D168" i="1"/>
  <c r="D167" i="1"/>
  <c r="D166" i="1"/>
  <c r="D163" i="1"/>
  <c r="D162" i="1"/>
  <c r="D161" i="1"/>
  <c r="D160" i="1"/>
  <c r="D159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26" i="1"/>
  <c r="D125" i="1"/>
  <c r="D124" i="1"/>
  <c r="D123" i="1"/>
  <c r="D122" i="1"/>
  <c r="D121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7" i="1"/>
  <c r="D84" i="1"/>
  <c r="D80" i="1"/>
  <c r="D79" i="1"/>
  <c r="D78" i="1"/>
  <c r="D77" i="1"/>
  <c r="D76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D65" i="1"/>
  <c r="D64" i="1"/>
  <c r="D63" i="1"/>
  <c r="D62" i="1"/>
  <c r="D60" i="1"/>
  <c r="D59" i="1"/>
  <c r="D57" i="1"/>
  <c r="D56" i="1"/>
  <c r="D54" i="1"/>
  <c r="D53" i="1"/>
  <c r="D52" i="1"/>
  <c r="D51" i="1"/>
  <c r="D50" i="1"/>
  <c r="D49" i="1"/>
  <c r="D44" i="1"/>
  <c r="D43" i="1"/>
  <c r="D41" i="1"/>
  <c r="D39" i="1"/>
  <c r="D38" i="1"/>
  <c r="D36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</calcChain>
</file>

<file path=xl/sharedStrings.xml><?xml version="1.0" encoding="utf-8"?>
<sst xmlns="http://schemas.openxmlformats.org/spreadsheetml/2006/main" count="379" uniqueCount="321">
  <si>
    <t xml:space="preserve"> УТВЕРЖДАЮ</t>
  </si>
  <si>
    <t>Генеральный директор</t>
  </si>
  <si>
    <t>ЗАО «Курорт Ключи»</t>
  </si>
  <si>
    <t>___________ А.М. Иванов</t>
  </si>
  <si>
    <t>ПЕРЕЧЕНЬ ПЛАТНЫХ  МЕДИЦИНСКИХ  УСЛУГ</t>
  </si>
  <si>
    <t>ЗАО "КУРОРТ  КЛЮЧИ"</t>
  </si>
  <si>
    <t xml:space="preserve">Прайс на платные услуги  с  10.08.2022  </t>
  </si>
  <si>
    <t xml:space="preserve">код услуги ПРИКАЗ
от 13 октября 2017 г. N 804н
</t>
  </si>
  <si>
    <t>Стоимость процедуры для взрослых (руб)</t>
  </si>
  <si>
    <t>Стоимость процедуры для детей (руб) до 14 лет</t>
  </si>
  <si>
    <t>Наименование процедуры</t>
  </si>
  <si>
    <t xml:space="preserve">
код услуги</t>
  </si>
  <si>
    <t xml:space="preserve">ФИЗИОТЕРАПЕВТИЧЕСКИЕ ПРОЦЕДУРЫ                                      </t>
  </si>
  <si>
    <t xml:space="preserve">A20.30.001 </t>
  </si>
  <si>
    <t xml:space="preserve">Минеральные ванны(сероводородные, иодобромные, пихтовые) </t>
  </si>
  <si>
    <t xml:space="preserve">A20.30.009 </t>
  </si>
  <si>
    <t>Минеральные ванны 4-х камерные</t>
  </si>
  <si>
    <t xml:space="preserve">A20.03.001 </t>
  </si>
  <si>
    <t xml:space="preserve">Грязевые аппликации общие </t>
  </si>
  <si>
    <t>A20.03.009</t>
  </si>
  <si>
    <t>Грязевые аппликации 4-х  камерные</t>
  </si>
  <si>
    <t>A17.04.001; A17.30.024.002; A17.01.012; A17.03.007; A17.30.008 ; A20.01.005</t>
  </si>
  <si>
    <r>
      <t>Электрофорез , СМТ – терапия  ,</t>
    </r>
    <r>
      <rPr>
        <b/>
        <i/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ДДТ – терапия(Т.Бернара) , Магнитолазер , КВЧ-терапия ,  Лампа-биоптрон</t>
    </r>
  </si>
  <si>
    <t xml:space="preserve">A17.04.001; A17.01.0124 ; A17.30.040 </t>
  </si>
  <si>
    <t>Гальваногрязь , ДДТ – грязь, СМТ – грязь</t>
  </si>
  <si>
    <t xml:space="preserve">А17.30.037;  A20.01.005;  A17.01.008;  A17.01.008 ; </t>
  </si>
  <si>
    <t>Магнитотерапия (ПеМП ,  Алимп ), УФО-общее , УВЧ-терапия ,Ультразвук (фонофорез ) Дарсонваль, ТНЧ-терапия  , Ультратон</t>
  </si>
  <si>
    <t xml:space="preserve">A17.30.037 </t>
  </si>
  <si>
    <t>ПеМП для ЛОР -органов</t>
  </si>
  <si>
    <t>A20.01.005</t>
  </si>
  <si>
    <t>Тубус – кварц (УФО – местное)</t>
  </si>
  <si>
    <t xml:space="preserve">A20.30.022 </t>
  </si>
  <si>
    <t>Сухие Углекислые Ванны (СУВ)</t>
  </si>
  <si>
    <t xml:space="preserve">A20.30.024.003 </t>
  </si>
  <si>
    <t xml:space="preserve">Внутривенное введение озоно-кислородной смеси </t>
  </si>
  <si>
    <t xml:space="preserve">A20.30.024.001 </t>
  </si>
  <si>
    <t>Озонирование воды</t>
  </si>
  <si>
    <t>A17.03.007</t>
  </si>
  <si>
    <t>ВЛОК-терапия</t>
  </si>
  <si>
    <t xml:space="preserve"> A22.30.015  УВТ</t>
  </si>
  <si>
    <t>Ударноволновая терапия</t>
  </si>
  <si>
    <t>------</t>
  </si>
  <si>
    <t xml:space="preserve">A21.03.002.006 </t>
  </si>
  <si>
    <t xml:space="preserve">Ормед-профилактик </t>
  </si>
  <si>
    <t xml:space="preserve">A15.12.002.001 </t>
  </si>
  <si>
    <t xml:space="preserve">Лимфа –Э </t>
  </si>
  <si>
    <t xml:space="preserve">17.30.025 </t>
  </si>
  <si>
    <t>Магнитотурботрон</t>
  </si>
  <si>
    <t>17.30.025</t>
  </si>
  <si>
    <t>Авантрон</t>
  </si>
  <si>
    <t xml:space="preserve">A17.20.008 </t>
  </si>
  <si>
    <t>Интрамаг</t>
  </si>
  <si>
    <t>A17.20.008</t>
  </si>
  <si>
    <t>Интравибр</t>
  </si>
  <si>
    <t>A17.02.СВ9</t>
  </si>
  <si>
    <t>Миостимуляция "Миоритм"</t>
  </si>
  <si>
    <t>DENAS-vertrebra</t>
  </si>
  <si>
    <t xml:space="preserve">A21.03.007 </t>
  </si>
  <si>
    <t xml:space="preserve">МАССАЖ      </t>
  </si>
  <si>
    <t>Массаж ручной  классический (одна массажная зона -15 минут )</t>
  </si>
  <si>
    <t xml:space="preserve">A20.30.010 </t>
  </si>
  <si>
    <t>Подводный душ – массаж</t>
  </si>
  <si>
    <t xml:space="preserve">ЛЕЧЕБНАЯ ФИЗКУЛЬТУРА </t>
  </si>
  <si>
    <t xml:space="preserve">A19.03.001.001 </t>
  </si>
  <si>
    <t xml:space="preserve">ЛФК в группе, в бассейне </t>
  </si>
  <si>
    <t>ПРОЦЕДУРЫ ДОПОЛНИТЕЛЬНОГО ВОЗДЕЙСТВИЯ</t>
  </si>
  <si>
    <t xml:space="preserve">A20.07.001 </t>
  </si>
  <si>
    <t>Орошение головы</t>
  </si>
  <si>
    <t>Орошение  дёсен</t>
  </si>
  <si>
    <t xml:space="preserve">A11.20.021 </t>
  </si>
  <si>
    <t>Гинекологическое орошение</t>
  </si>
  <si>
    <t xml:space="preserve">A11.20.024 </t>
  </si>
  <si>
    <t>Гинекологические  ванночки</t>
  </si>
  <si>
    <t xml:space="preserve">20.20.002.001 </t>
  </si>
  <si>
    <t>Гинекологические тампоны</t>
  </si>
  <si>
    <t>Вагинальные масляные тампоны (облепиховое масло, масло календулы)</t>
  </si>
  <si>
    <t xml:space="preserve">A17.08.003 </t>
  </si>
  <si>
    <t>Ингаляции</t>
  </si>
  <si>
    <t xml:space="preserve">A20.30.018 </t>
  </si>
  <si>
    <t>Спелеотерапия</t>
  </si>
  <si>
    <t xml:space="preserve">Спелеотерапия ночной сеанс </t>
  </si>
  <si>
    <t xml:space="preserve">А17.30.028 </t>
  </si>
  <si>
    <t>Ароматерапия</t>
  </si>
  <si>
    <t xml:space="preserve">A20.30.018.001  </t>
  </si>
  <si>
    <t>Галотерапия</t>
  </si>
  <si>
    <t>Газовые ванны (СГВ)</t>
  </si>
  <si>
    <t xml:space="preserve">A21.03.010 </t>
  </si>
  <si>
    <t>Подводное вытяжение позвоночника</t>
  </si>
  <si>
    <t xml:space="preserve">B01.047.001 </t>
  </si>
  <si>
    <t>ПЕРВИЧНЫЙ ПРИЕМ ВРАЧА-СПЕЦИАЛИСТА</t>
  </si>
  <si>
    <t>ПОВТОРНЫЙ ПРИЕМ ВРАЧА-СПЕЦИАЛИСТА</t>
  </si>
  <si>
    <t>ОТДЕЛЕНИЕ ГИДРОТЕРАПИИ</t>
  </si>
  <si>
    <t>Бесконтактный массаж  Аква-релакс</t>
  </si>
  <si>
    <t xml:space="preserve">A20.30.030 </t>
  </si>
  <si>
    <t>Гидротерапия+цветохромотерапия (ванна Акванеа)</t>
  </si>
  <si>
    <t xml:space="preserve">Душевая кафедра </t>
  </si>
  <si>
    <t xml:space="preserve">A20.30.011 </t>
  </si>
  <si>
    <t>Душ Виши</t>
  </si>
  <si>
    <t>Душ циркулярный</t>
  </si>
  <si>
    <t>Душ восходящий</t>
  </si>
  <si>
    <t>Душ Шарко</t>
  </si>
  <si>
    <t>Комплексы СПА-процедур</t>
  </si>
  <si>
    <t xml:space="preserve">A20.30.023 </t>
  </si>
  <si>
    <t>СПА-капсула "Дермолайф"</t>
  </si>
  <si>
    <t xml:space="preserve">A20.30.023 A20.30.030 </t>
  </si>
  <si>
    <t>СПА-капсула "Дермолайф" + гидротерапия  (ванна Акванеа)</t>
  </si>
  <si>
    <t>СПА-капсула "Дермолайф" + аква-релакс</t>
  </si>
  <si>
    <t>A20.30.023 A20.30.011</t>
  </si>
  <si>
    <t>СПА-капсула "Дермолайф" + душ Виши</t>
  </si>
  <si>
    <t>СПА-капсула "Дермолайф" + душ  циркулярный</t>
  </si>
  <si>
    <t>СПА-капсула "Дермолайф" + душ  восходящий</t>
  </si>
  <si>
    <t>СПА-капсула "Дермолайф" + душ  Шарко</t>
  </si>
  <si>
    <t xml:space="preserve">A20.30.023 A20.30.010 </t>
  </si>
  <si>
    <t>СПА-капсула "Дермолайф" + ванна гольфстрим (подводный душ-массаж)</t>
  </si>
  <si>
    <t>ФУНКЦИОНАЛЬНЫЕ МЕТОДЫ ИССЛЕДОВАНИЯ</t>
  </si>
  <si>
    <t xml:space="preserve"> A05.10.006 </t>
  </si>
  <si>
    <t>ЭКГ</t>
  </si>
  <si>
    <t xml:space="preserve">A05.10.008 </t>
  </si>
  <si>
    <t>Холтеровское мониторирование -ЭКГ</t>
  </si>
  <si>
    <t xml:space="preserve">A02.12.002.001 A05.10.008 </t>
  </si>
  <si>
    <t xml:space="preserve">Холтеровское мониторирование-ЭКГ + АД </t>
  </si>
  <si>
    <t>Расширенный  кардиореспираторный мониторинг  Сомночек-эфорт 2</t>
  </si>
  <si>
    <t xml:space="preserve">A12.09.002.003 </t>
  </si>
  <si>
    <t>Спирография</t>
  </si>
  <si>
    <t>ЛЕЧЕБНЫЕ ПРОЦЕДУРЫ</t>
  </si>
  <si>
    <t xml:space="preserve">Кишечные орошения мин.водой </t>
  </si>
  <si>
    <t xml:space="preserve">A11. 19.006 </t>
  </si>
  <si>
    <t>Микроклизмы (с мин. водой, травами), тампоны с грязью</t>
  </si>
  <si>
    <t xml:space="preserve">A14.05.001 </t>
  </si>
  <si>
    <t>ГИРУДОТЕРАПИЯ (1 пиявка)</t>
  </si>
  <si>
    <t>УРОЛОГИЧЕСКИЕ ПРОЦЕДУРЫ</t>
  </si>
  <si>
    <t xml:space="preserve">A17.30.009 </t>
  </si>
  <si>
    <t>ЛОД-терапия</t>
  </si>
  <si>
    <t xml:space="preserve">A17.21.003 </t>
  </si>
  <si>
    <t>Андрогин</t>
  </si>
  <si>
    <t xml:space="preserve">A12.28.006 </t>
  </si>
  <si>
    <t>Урофлоуметрия</t>
  </si>
  <si>
    <t xml:space="preserve">21.24.002 </t>
  </si>
  <si>
    <t>РЕФЛЕКСОТЕРАПИЯ</t>
  </si>
  <si>
    <t xml:space="preserve">A21.24.002 </t>
  </si>
  <si>
    <t>Корпоральная рефлексотерапия (по тормозной методике)</t>
  </si>
  <si>
    <t>Корпоральная рефлексотерапия (по тонизирующей методике)</t>
  </si>
  <si>
    <t>Су-джок/аурикулотерапия (продолжительность сеанса 30 минут)</t>
  </si>
  <si>
    <t>Рефлексотерапия при табакокурении (продолжительность сеанса 30 минут)</t>
  </si>
  <si>
    <t xml:space="preserve"> A21.24.001 </t>
  </si>
  <si>
    <t>МАНУАЛЬНАЯ ТЕРАПИЯ</t>
  </si>
  <si>
    <t>Мануальная терапия (продолжительность сеанса 60 минут)</t>
  </si>
  <si>
    <t>ДИАГНОСТИЧЕСКИЕ  ПРОЦЕДУРЫ</t>
  </si>
  <si>
    <t xml:space="preserve">A03.16.001 </t>
  </si>
  <si>
    <t xml:space="preserve">ФГС </t>
  </si>
  <si>
    <t>УЛЬТРАЗВУКОВАЯ ДИАГНОСТИКА</t>
  </si>
  <si>
    <t>A04.15.001</t>
  </si>
  <si>
    <t>Печень, желчный пузырь, поджелудочная  железа</t>
  </si>
  <si>
    <t xml:space="preserve">A04.28.002.001 </t>
  </si>
  <si>
    <t>Почки</t>
  </si>
  <si>
    <t xml:space="preserve">A04.28.002 </t>
  </si>
  <si>
    <t xml:space="preserve">Почки, мочевой пузырь </t>
  </si>
  <si>
    <t xml:space="preserve">A04.20.001 A04.20.001.001 </t>
  </si>
  <si>
    <t>Матка с придатками (трансвагинальное или абдоминальное)</t>
  </si>
  <si>
    <t xml:space="preserve">A04.28.003 </t>
  </si>
  <si>
    <t>Тестикулы</t>
  </si>
  <si>
    <t xml:space="preserve">A04.22.001 </t>
  </si>
  <si>
    <t>Щитовидная железа</t>
  </si>
  <si>
    <t xml:space="preserve">A04.20.002 </t>
  </si>
  <si>
    <t>Молочная железа</t>
  </si>
  <si>
    <t xml:space="preserve"> A04.10.002 </t>
  </si>
  <si>
    <t>Сердце</t>
  </si>
  <si>
    <t xml:space="preserve">A04.04.001 </t>
  </si>
  <si>
    <t xml:space="preserve">Суставы </t>
  </si>
  <si>
    <t xml:space="preserve">A04.06.002 </t>
  </si>
  <si>
    <t xml:space="preserve">Поверхностно-расположенные                 (лимфо-узлы, слюнные железы) </t>
  </si>
  <si>
    <t xml:space="preserve">A04.16.001 </t>
  </si>
  <si>
    <t>Печень, желчный пузырь, поджелудочная железа, селезенка</t>
  </si>
  <si>
    <t>A04.01.001</t>
  </si>
  <si>
    <t xml:space="preserve">УЗИ мягких тканей  </t>
  </si>
  <si>
    <t xml:space="preserve">A04.12.005.003 </t>
  </si>
  <si>
    <t xml:space="preserve">Дуплексное исследование сосудов БЦА </t>
  </si>
  <si>
    <t xml:space="preserve">A04.12.002.001 </t>
  </si>
  <si>
    <t>УЗИ сосудов нижних конечностей</t>
  </si>
  <si>
    <t xml:space="preserve">A04.12.002.002 </t>
  </si>
  <si>
    <t>УЗИ вен нижних конечностей</t>
  </si>
  <si>
    <t xml:space="preserve">A04.12.001.001 </t>
  </si>
  <si>
    <t xml:space="preserve">УЗИ артерий нижних конечностей </t>
  </si>
  <si>
    <t xml:space="preserve">A04.21.001.001 </t>
  </si>
  <si>
    <t>ТРУЗИ  (предстательная железа)</t>
  </si>
  <si>
    <t>ОФОРМЛЕНИЕ САНАТОРНО-КУРОРТНОЙ КАРТЫ</t>
  </si>
  <si>
    <t>При обследовании на курорте "Ключи" женщин включающее ОАК, ОАМ, ЭКГ, консультацию гинеколога</t>
  </si>
  <si>
    <t>При обследовании на курорте "Ключи" мужчин, включающее ОАК, ОАМ, ЭКГ</t>
  </si>
  <si>
    <t>При обследовании на курорте "Ключи" детей, включающее ОАК, ОАМ</t>
  </si>
  <si>
    <t>ЛАБОРАТОРНАЯ ДИАГНОСТИКА</t>
  </si>
  <si>
    <t xml:space="preserve">B03.016.002 </t>
  </si>
  <si>
    <t>Общий анализ крови (+ тромбоциты)</t>
  </si>
  <si>
    <t xml:space="preserve">A12.05.014 </t>
  </si>
  <si>
    <t>Свертываемость по Сухареву</t>
  </si>
  <si>
    <t xml:space="preserve">A12.05.120 </t>
  </si>
  <si>
    <t>Свертываемость по Сухареву + тромбоциты</t>
  </si>
  <si>
    <t xml:space="preserve">B03.016.006 </t>
  </si>
  <si>
    <t>Общий анализ мочи</t>
  </si>
  <si>
    <t xml:space="preserve">B03.016.014 </t>
  </si>
  <si>
    <t>Пр. Нечипоренко</t>
  </si>
  <si>
    <t xml:space="preserve">B03.016.015 </t>
  </si>
  <si>
    <t>Пр. Зимницкого</t>
  </si>
  <si>
    <t xml:space="preserve">A12.20.001 </t>
  </si>
  <si>
    <t>Мазок на степень чистоты</t>
  </si>
  <si>
    <t>Онкоцитология профилактическая (шейка матки)</t>
  </si>
  <si>
    <t>Спермограмма</t>
  </si>
  <si>
    <t xml:space="preserve">A12.05.005 </t>
  </si>
  <si>
    <t>Группа крови</t>
  </si>
  <si>
    <t xml:space="preserve">БИОХИМИЧЕСКИЕ ИССЛЕДОВАНИЯ </t>
  </si>
  <si>
    <t>A09.05.023</t>
  </si>
  <si>
    <t>Глюкоза</t>
  </si>
  <si>
    <t xml:space="preserve">A09.05.010 </t>
  </si>
  <si>
    <t>Белок общий</t>
  </si>
  <si>
    <t xml:space="preserve">A09.05.017 </t>
  </si>
  <si>
    <t>Мочевина</t>
  </si>
  <si>
    <t xml:space="preserve">A09.05.020 </t>
  </si>
  <si>
    <t>Креатинин крови</t>
  </si>
  <si>
    <t xml:space="preserve">A09.05.018 </t>
  </si>
  <si>
    <t>Мочевая кислота</t>
  </si>
  <si>
    <t xml:space="preserve">A09.05.021 </t>
  </si>
  <si>
    <t>Билирубин общий + связанный</t>
  </si>
  <si>
    <t xml:space="preserve">A09.05.042 </t>
  </si>
  <si>
    <t xml:space="preserve">АЛАТ </t>
  </si>
  <si>
    <t xml:space="preserve">A09.05.041 </t>
  </si>
  <si>
    <t xml:space="preserve">АСАТ </t>
  </si>
  <si>
    <t xml:space="preserve">A09.05.044 </t>
  </si>
  <si>
    <t xml:space="preserve">Г-ГТП </t>
  </si>
  <si>
    <t xml:space="preserve">A09.05.046 </t>
  </si>
  <si>
    <t>Щелочная фосфатаза</t>
  </si>
  <si>
    <t xml:space="preserve">A09.05.045 </t>
  </si>
  <si>
    <t xml:space="preserve">Амилаза крови, мочи </t>
  </si>
  <si>
    <t xml:space="preserve">A09.05.026 </t>
  </si>
  <si>
    <t>Холестерин</t>
  </si>
  <si>
    <t>A09.05.025</t>
  </si>
  <si>
    <t>Триглицериды</t>
  </si>
  <si>
    <t xml:space="preserve">A09.05.008 </t>
  </si>
  <si>
    <t>Железо сыв. (ОЖСС)</t>
  </si>
  <si>
    <t xml:space="preserve">A09.05.031 </t>
  </si>
  <si>
    <t>Калий</t>
  </si>
  <si>
    <t xml:space="preserve">A09.05.032 </t>
  </si>
  <si>
    <t>Кальций</t>
  </si>
  <si>
    <t>A09.05.033</t>
  </si>
  <si>
    <t>Фосфор</t>
  </si>
  <si>
    <t>A09.05.127</t>
  </si>
  <si>
    <t>Магний</t>
  </si>
  <si>
    <t>A09.30.011</t>
  </si>
  <si>
    <t>Гликозилированный гемоглобин</t>
  </si>
  <si>
    <t>Амилаза панкреатическая</t>
  </si>
  <si>
    <t>A09.05.177</t>
  </si>
  <si>
    <t>КФК общая</t>
  </si>
  <si>
    <t xml:space="preserve">A09.05.009 </t>
  </si>
  <si>
    <t>СРБ (полук.)</t>
  </si>
  <si>
    <t xml:space="preserve">A12.06.019 </t>
  </si>
  <si>
    <t>РФ (полук.)</t>
  </si>
  <si>
    <t>АСЛ-О(полук.)</t>
  </si>
  <si>
    <t xml:space="preserve">B03.016.005 </t>
  </si>
  <si>
    <t>Липидограмма (ХС, ТГ, ЛПВП, ЛПНП)</t>
  </si>
  <si>
    <t>A09.05.039.001</t>
  </si>
  <si>
    <t>ЛДГ</t>
  </si>
  <si>
    <t>Коагулограмма</t>
  </si>
  <si>
    <t xml:space="preserve">A09.05.047 </t>
  </si>
  <si>
    <t xml:space="preserve">       АПТВ </t>
  </si>
  <si>
    <t>A09.05.050</t>
  </si>
  <si>
    <t xml:space="preserve">      Фибриноген</t>
  </si>
  <si>
    <t xml:space="preserve">      РФМК</t>
  </si>
  <si>
    <t xml:space="preserve">A12.05.027 </t>
  </si>
  <si>
    <t xml:space="preserve">       ПТИ/МНО </t>
  </si>
  <si>
    <t>A09.05.051.001</t>
  </si>
  <si>
    <t xml:space="preserve">       D - димер</t>
  </si>
  <si>
    <t>Иммуноферментные исследования (ИФА)</t>
  </si>
  <si>
    <t>Эстрадиол</t>
  </si>
  <si>
    <t xml:space="preserve">A09.05.065 </t>
  </si>
  <si>
    <t xml:space="preserve">ТТГ </t>
  </si>
  <si>
    <t xml:space="preserve">A09.05.064 </t>
  </si>
  <si>
    <t>Т4 свободный</t>
  </si>
  <si>
    <t xml:space="preserve">A12.06.031  </t>
  </si>
  <si>
    <t>Анти-ТПО</t>
  </si>
  <si>
    <t xml:space="preserve">A09.05.201 </t>
  </si>
  <si>
    <t>СА-19-9 (желудок, поджелудочная ж.)</t>
  </si>
  <si>
    <t xml:space="preserve">A09.05.202 </t>
  </si>
  <si>
    <t>СА-125 (яичник, эндометрий)</t>
  </si>
  <si>
    <t xml:space="preserve">A09.05.203 </t>
  </si>
  <si>
    <t>АФП (печень)</t>
  </si>
  <si>
    <t xml:space="preserve">A09.05.231 </t>
  </si>
  <si>
    <t>СА-15.3 (молочная железа)</t>
  </si>
  <si>
    <t xml:space="preserve">A09.05.205 </t>
  </si>
  <si>
    <t>ПСА (предстательная железа)</t>
  </si>
  <si>
    <t>A09.05.076</t>
  </si>
  <si>
    <t>Ферритин</t>
  </si>
  <si>
    <t>Антитела к SARS-CoV-2 IgG, колич</t>
  </si>
  <si>
    <t>Гормоны репродукции</t>
  </si>
  <si>
    <t>A09.05.078</t>
  </si>
  <si>
    <t>Тестостерон</t>
  </si>
  <si>
    <t>Инфекции</t>
  </si>
  <si>
    <t xml:space="preserve">A26.06.027 </t>
  </si>
  <si>
    <t>хеликобактер</t>
  </si>
  <si>
    <t xml:space="preserve">A26.06.025 </t>
  </si>
  <si>
    <t>гельминты, в т.ч. ( аскариды, описторх, токсокара, трихинелла, эхинококк, цистицерк, аниказиды)</t>
  </si>
  <si>
    <t>A26.06.029</t>
  </si>
  <si>
    <t>лямблии IgG</t>
  </si>
  <si>
    <t>лямблии IgM</t>
  </si>
  <si>
    <t xml:space="preserve">УСЛУГИ ПРОЦЕДУРНОГО  КАБИНЕТА </t>
  </si>
  <si>
    <t>A11.12.001</t>
  </si>
  <si>
    <t>Внутримышечная инъекция без стоимости препарата</t>
  </si>
  <si>
    <t xml:space="preserve">A11.12.003 </t>
  </si>
  <si>
    <t>Внутривенные  инъекции  без стоимости препарата</t>
  </si>
  <si>
    <t xml:space="preserve">A11.12.003.001 </t>
  </si>
  <si>
    <t>Внутривенное введение лекарственных веществ капельно (включая одноразовую систему и физраствор)</t>
  </si>
  <si>
    <t>Заместитель Генерального  директора по МЧ                                                      Г.А. Стахеева</t>
  </si>
  <si>
    <t xml:space="preserve"> Экономист     ЗАО  "Курорт  Ключи"                                                                     А.Л. Корякова</t>
  </si>
  <si>
    <t xml:space="preserve">КАРБОКСИТЕРАПИЯ  (лечение углекислым газом)                             </t>
  </si>
  <si>
    <t>Воздействие на шейно-грудной отдел позвоночника</t>
  </si>
  <si>
    <t>Воздействие на пояснично-крестцовый отдел позвоночника</t>
  </si>
  <si>
    <t>Воздействие на волосистую часть головы (включает воротниковую зону)</t>
  </si>
  <si>
    <t>Воздествие на кисти рук</t>
  </si>
  <si>
    <t>ЛЕЧЕНИЕ СУСТАВОВ</t>
  </si>
  <si>
    <t>Одна пара суставов рук (включает воздействие на шейно-грудной отдел позвоночника)</t>
  </si>
  <si>
    <t>Одна пара суставов ног (включает воздействие на пояснично-крестцовый отдел  позвоночника)</t>
  </si>
  <si>
    <t>Дополнительная пара суставов</t>
  </si>
  <si>
    <t xml:space="preserve"> Экономист     ЗАО  "Курорт  Ключи"                                                                    А.Л. Корякова</t>
  </si>
  <si>
    <t>Прайс на платные услуги  с 05.04.2022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</si>
</sst>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1" x14ac:knownFonts="1">
    <font>
      <sz val="10"/>
      <name val="Arial Cyr"/>
      <charset val="204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</font>
    <font>
      <sz val="12"/>
      <color rgb="FFFF0000"/>
      <name val="Times New Roman"/>
      <family val="1"/>
      <charset val="204"/>
    </font>
    <font>
      <b/>
      <i/>
      <sz val="12"/>
      <name val="Arial Cyr"/>
      <charset val="204"/>
    </font>
    <font>
      <b/>
      <i/>
      <sz val="14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color indexed="63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theme="1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9" fillId="0" borderId="0"/>
    <xf numFmtId="0" fontId="20" fillId="0" borderId="0"/>
  </cellStyleXfs>
  <cellXfs count="9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1" xfId="0" applyBorder="1"/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0" xfId="0" applyFont="1" applyBorder="1"/>
    <xf numFmtId="0" fontId="6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10" fillId="0" borderId="5" xfId="0" applyFont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0" borderId="3" xfId="0" applyFill="1" applyBorder="1"/>
    <xf numFmtId="1" fontId="11" fillId="0" borderId="1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8" xfId="0" quotePrefix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top" wrapText="1"/>
    </xf>
    <xf numFmtId="0" fontId="0" fillId="0" borderId="9" xfId="0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8" xfId="0" quotePrefix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" fontId="14" fillId="0" borderId="7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11" xfId="0" applyBorder="1"/>
    <xf numFmtId="0" fontId="0" fillId="0" borderId="11" xfId="0" applyFill="1" applyBorder="1"/>
    <xf numFmtId="0" fontId="9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4" xfId="0" applyBorder="1"/>
    <xf numFmtId="1" fontId="11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vertical="top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3"/>
  <sheetViews>
    <sheetView tabSelected="1" topLeftCell="A46" workbookViewId="0">
      <selection activeCell="A56" sqref="A56:D57"/>
    </sheetView>
  </sheetViews>
  <sheetFormatPr defaultRowHeight="12.75" x14ac:dyDescent="0.2"/>
  <cols>
    <col min="1" max="1" width="22.140625" customWidth="1"/>
    <col min="2" max="2" width="53.28515625" customWidth="1"/>
    <col min="3" max="3" width="14.28515625" customWidth="1"/>
    <col min="4" max="4" width="13.85546875" customWidth="1"/>
    <col min="257" max="257" width="2" customWidth="1"/>
    <col min="258" max="258" width="55.7109375" customWidth="1"/>
    <col min="259" max="259" width="14.28515625" customWidth="1"/>
    <col min="260" max="260" width="13.85546875" customWidth="1"/>
    <col min="513" max="513" width="2" customWidth="1"/>
    <col min="514" max="514" width="55.7109375" customWidth="1"/>
    <col min="515" max="515" width="14.28515625" customWidth="1"/>
    <col min="516" max="516" width="13.85546875" customWidth="1"/>
    <col min="769" max="769" width="2" customWidth="1"/>
    <col min="770" max="770" width="55.7109375" customWidth="1"/>
    <col min="771" max="771" width="14.28515625" customWidth="1"/>
    <col min="772" max="772" width="13.85546875" customWidth="1"/>
    <col min="1025" max="1025" width="2" customWidth="1"/>
    <col min="1026" max="1026" width="55.7109375" customWidth="1"/>
    <col min="1027" max="1027" width="14.28515625" customWidth="1"/>
    <col min="1028" max="1028" width="13.85546875" customWidth="1"/>
    <col min="1281" max="1281" width="2" customWidth="1"/>
    <col min="1282" max="1282" width="55.7109375" customWidth="1"/>
    <col min="1283" max="1283" width="14.28515625" customWidth="1"/>
    <col min="1284" max="1284" width="13.85546875" customWidth="1"/>
    <col min="1537" max="1537" width="2" customWidth="1"/>
    <col min="1538" max="1538" width="55.7109375" customWidth="1"/>
    <col min="1539" max="1539" width="14.28515625" customWidth="1"/>
    <col min="1540" max="1540" width="13.85546875" customWidth="1"/>
    <col min="1793" max="1793" width="2" customWidth="1"/>
    <col min="1794" max="1794" width="55.7109375" customWidth="1"/>
    <col min="1795" max="1795" width="14.28515625" customWidth="1"/>
    <col min="1796" max="1796" width="13.85546875" customWidth="1"/>
    <col min="2049" max="2049" width="2" customWidth="1"/>
    <col min="2050" max="2050" width="55.7109375" customWidth="1"/>
    <col min="2051" max="2051" width="14.28515625" customWidth="1"/>
    <col min="2052" max="2052" width="13.85546875" customWidth="1"/>
    <col min="2305" max="2305" width="2" customWidth="1"/>
    <col min="2306" max="2306" width="55.7109375" customWidth="1"/>
    <col min="2307" max="2307" width="14.28515625" customWidth="1"/>
    <col min="2308" max="2308" width="13.85546875" customWidth="1"/>
    <col min="2561" max="2561" width="2" customWidth="1"/>
    <col min="2562" max="2562" width="55.7109375" customWidth="1"/>
    <col min="2563" max="2563" width="14.28515625" customWidth="1"/>
    <col min="2564" max="2564" width="13.85546875" customWidth="1"/>
    <col min="2817" max="2817" width="2" customWidth="1"/>
    <col min="2818" max="2818" width="55.7109375" customWidth="1"/>
    <col min="2819" max="2819" width="14.28515625" customWidth="1"/>
    <col min="2820" max="2820" width="13.85546875" customWidth="1"/>
    <col min="3073" max="3073" width="2" customWidth="1"/>
    <col min="3074" max="3074" width="55.7109375" customWidth="1"/>
    <col min="3075" max="3075" width="14.28515625" customWidth="1"/>
    <col min="3076" max="3076" width="13.85546875" customWidth="1"/>
    <col min="3329" max="3329" width="2" customWidth="1"/>
    <col min="3330" max="3330" width="55.7109375" customWidth="1"/>
    <col min="3331" max="3331" width="14.28515625" customWidth="1"/>
    <col min="3332" max="3332" width="13.85546875" customWidth="1"/>
    <col min="3585" max="3585" width="2" customWidth="1"/>
    <col min="3586" max="3586" width="55.7109375" customWidth="1"/>
    <col min="3587" max="3587" width="14.28515625" customWidth="1"/>
    <col min="3588" max="3588" width="13.85546875" customWidth="1"/>
    <col min="3841" max="3841" width="2" customWidth="1"/>
    <col min="3842" max="3842" width="55.7109375" customWidth="1"/>
    <col min="3843" max="3843" width="14.28515625" customWidth="1"/>
    <col min="3844" max="3844" width="13.85546875" customWidth="1"/>
    <col min="4097" max="4097" width="2" customWidth="1"/>
    <col min="4098" max="4098" width="55.7109375" customWidth="1"/>
    <col min="4099" max="4099" width="14.28515625" customWidth="1"/>
    <col min="4100" max="4100" width="13.85546875" customWidth="1"/>
    <col min="4353" max="4353" width="2" customWidth="1"/>
    <col min="4354" max="4354" width="55.7109375" customWidth="1"/>
    <col min="4355" max="4355" width="14.28515625" customWidth="1"/>
    <col min="4356" max="4356" width="13.85546875" customWidth="1"/>
    <col min="4609" max="4609" width="2" customWidth="1"/>
    <col min="4610" max="4610" width="55.7109375" customWidth="1"/>
    <col min="4611" max="4611" width="14.28515625" customWidth="1"/>
    <col min="4612" max="4612" width="13.85546875" customWidth="1"/>
    <col min="4865" max="4865" width="2" customWidth="1"/>
    <col min="4866" max="4866" width="55.7109375" customWidth="1"/>
    <col min="4867" max="4867" width="14.28515625" customWidth="1"/>
    <col min="4868" max="4868" width="13.85546875" customWidth="1"/>
    <col min="5121" max="5121" width="2" customWidth="1"/>
    <col min="5122" max="5122" width="55.7109375" customWidth="1"/>
    <col min="5123" max="5123" width="14.28515625" customWidth="1"/>
    <col min="5124" max="5124" width="13.85546875" customWidth="1"/>
    <col min="5377" max="5377" width="2" customWidth="1"/>
    <col min="5378" max="5378" width="55.7109375" customWidth="1"/>
    <col min="5379" max="5379" width="14.28515625" customWidth="1"/>
    <col min="5380" max="5380" width="13.85546875" customWidth="1"/>
    <col min="5633" max="5633" width="2" customWidth="1"/>
    <col min="5634" max="5634" width="55.7109375" customWidth="1"/>
    <col min="5635" max="5635" width="14.28515625" customWidth="1"/>
    <col min="5636" max="5636" width="13.85546875" customWidth="1"/>
    <col min="5889" max="5889" width="2" customWidth="1"/>
    <col min="5890" max="5890" width="55.7109375" customWidth="1"/>
    <col min="5891" max="5891" width="14.28515625" customWidth="1"/>
    <col min="5892" max="5892" width="13.85546875" customWidth="1"/>
    <col min="6145" max="6145" width="2" customWidth="1"/>
    <col min="6146" max="6146" width="55.7109375" customWidth="1"/>
    <col min="6147" max="6147" width="14.28515625" customWidth="1"/>
    <col min="6148" max="6148" width="13.85546875" customWidth="1"/>
    <col min="6401" max="6401" width="2" customWidth="1"/>
    <col min="6402" max="6402" width="55.7109375" customWidth="1"/>
    <col min="6403" max="6403" width="14.28515625" customWidth="1"/>
    <col min="6404" max="6404" width="13.85546875" customWidth="1"/>
    <col min="6657" max="6657" width="2" customWidth="1"/>
    <col min="6658" max="6658" width="55.7109375" customWidth="1"/>
    <col min="6659" max="6659" width="14.28515625" customWidth="1"/>
    <col min="6660" max="6660" width="13.85546875" customWidth="1"/>
    <col min="6913" max="6913" width="2" customWidth="1"/>
    <col min="6914" max="6914" width="55.7109375" customWidth="1"/>
    <col min="6915" max="6915" width="14.28515625" customWidth="1"/>
    <col min="6916" max="6916" width="13.85546875" customWidth="1"/>
    <col min="7169" max="7169" width="2" customWidth="1"/>
    <col min="7170" max="7170" width="55.7109375" customWidth="1"/>
    <col min="7171" max="7171" width="14.28515625" customWidth="1"/>
    <col min="7172" max="7172" width="13.85546875" customWidth="1"/>
    <col min="7425" max="7425" width="2" customWidth="1"/>
    <col min="7426" max="7426" width="55.7109375" customWidth="1"/>
    <col min="7427" max="7427" width="14.28515625" customWidth="1"/>
    <col min="7428" max="7428" width="13.85546875" customWidth="1"/>
    <col min="7681" max="7681" width="2" customWidth="1"/>
    <col min="7682" max="7682" width="55.7109375" customWidth="1"/>
    <col min="7683" max="7683" width="14.28515625" customWidth="1"/>
    <col min="7684" max="7684" width="13.85546875" customWidth="1"/>
    <col min="7937" max="7937" width="2" customWidth="1"/>
    <col min="7938" max="7938" width="55.7109375" customWidth="1"/>
    <col min="7939" max="7939" width="14.28515625" customWidth="1"/>
    <col min="7940" max="7940" width="13.85546875" customWidth="1"/>
    <col min="8193" max="8193" width="2" customWidth="1"/>
    <col min="8194" max="8194" width="55.7109375" customWidth="1"/>
    <col min="8195" max="8195" width="14.28515625" customWidth="1"/>
    <col min="8196" max="8196" width="13.85546875" customWidth="1"/>
    <col min="8449" max="8449" width="2" customWidth="1"/>
    <col min="8450" max="8450" width="55.7109375" customWidth="1"/>
    <col min="8451" max="8451" width="14.28515625" customWidth="1"/>
    <col min="8452" max="8452" width="13.85546875" customWidth="1"/>
    <col min="8705" max="8705" width="2" customWidth="1"/>
    <col min="8706" max="8706" width="55.7109375" customWidth="1"/>
    <col min="8707" max="8707" width="14.28515625" customWidth="1"/>
    <col min="8708" max="8708" width="13.85546875" customWidth="1"/>
    <col min="8961" max="8961" width="2" customWidth="1"/>
    <col min="8962" max="8962" width="55.7109375" customWidth="1"/>
    <col min="8963" max="8963" width="14.28515625" customWidth="1"/>
    <col min="8964" max="8964" width="13.85546875" customWidth="1"/>
    <col min="9217" max="9217" width="2" customWidth="1"/>
    <col min="9218" max="9218" width="55.7109375" customWidth="1"/>
    <col min="9219" max="9219" width="14.28515625" customWidth="1"/>
    <col min="9220" max="9220" width="13.85546875" customWidth="1"/>
    <col min="9473" max="9473" width="2" customWidth="1"/>
    <col min="9474" max="9474" width="55.7109375" customWidth="1"/>
    <col min="9475" max="9475" width="14.28515625" customWidth="1"/>
    <col min="9476" max="9476" width="13.85546875" customWidth="1"/>
    <col min="9729" max="9729" width="2" customWidth="1"/>
    <col min="9730" max="9730" width="55.7109375" customWidth="1"/>
    <col min="9731" max="9731" width="14.28515625" customWidth="1"/>
    <col min="9732" max="9732" width="13.85546875" customWidth="1"/>
    <col min="9985" max="9985" width="2" customWidth="1"/>
    <col min="9986" max="9986" width="55.7109375" customWidth="1"/>
    <col min="9987" max="9987" width="14.28515625" customWidth="1"/>
    <col min="9988" max="9988" width="13.85546875" customWidth="1"/>
    <col min="10241" max="10241" width="2" customWidth="1"/>
    <col min="10242" max="10242" width="55.7109375" customWidth="1"/>
    <col min="10243" max="10243" width="14.28515625" customWidth="1"/>
    <col min="10244" max="10244" width="13.85546875" customWidth="1"/>
    <col min="10497" max="10497" width="2" customWidth="1"/>
    <col min="10498" max="10498" width="55.7109375" customWidth="1"/>
    <col min="10499" max="10499" width="14.28515625" customWidth="1"/>
    <col min="10500" max="10500" width="13.85546875" customWidth="1"/>
    <col min="10753" max="10753" width="2" customWidth="1"/>
    <col min="10754" max="10754" width="55.7109375" customWidth="1"/>
    <col min="10755" max="10755" width="14.28515625" customWidth="1"/>
    <col min="10756" max="10756" width="13.85546875" customWidth="1"/>
    <col min="11009" max="11009" width="2" customWidth="1"/>
    <col min="11010" max="11010" width="55.7109375" customWidth="1"/>
    <col min="11011" max="11011" width="14.28515625" customWidth="1"/>
    <col min="11012" max="11012" width="13.85546875" customWidth="1"/>
    <col min="11265" max="11265" width="2" customWidth="1"/>
    <col min="11266" max="11266" width="55.7109375" customWidth="1"/>
    <col min="11267" max="11267" width="14.28515625" customWidth="1"/>
    <col min="11268" max="11268" width="13.85546875" customWidth="1"/>
    <col min="11521" max="11521" width="2" customWidth="1"/>
    <col min="11522" max="11522" width="55.7109375" customWidth="1"/>
    <col min="11523" max="11523" width="14.28515625" customWidth="1"/>
    <col min="11524" max="11524" width="13.85546875" customWidth="1"/>
    <col min="11777" max="11777" width="2" customWidth="1"/>
    <col min="11778" max="11778" width="55.7109375" customWidth="1"/>
    <col min="11779" max="11779" width="14.28515625" customWidth="1"/>
    <col min="11780" max="11780" width="13.85546875" customWidth="1"/>
    <col min="12033" max="12033" width="2" customWidth="1"/>
    <col min="12034" max="12034" width="55.7109375" customWidth="1"/>
    <col min="12035" max="12035" width="14.28515625" customWidth="1"/>
    <col min="12036" max="12036" width="13.85546875" customWidth="1"/>
    <col min="12289" max="12289" width="2" customWidth="1"/>
    <col min="12290" max="12290" width="55.7109375" customWidth="1"/>
    <col min="12291" max="12291" width="14.28515625" customWidth="1"/>
    <col min="12292" max="12292" width="13.85546875" customWidth="1"/>
    <col min="12545" max="12545" width="2" customWidth="1"/>
    <col min="12546" max="12546" width="55.7109375" customWidth="1"/>
    <col min="12547" max="12547" width="14.28515625" customWidth="1"/>
    <col min="12548" max="12548" width="13.85546875" customWidth="1"/>
    <col min="12801" max="12801" width="2" customWidth="1"/>
    <col min="12802" max="12802" width="55.7109375" customWidth="1"/>
    <col min="12803" max="12803" width="14.28515625" customWidth="1"/>
    <col min="12804" max="12804" width="13.85546875" customWidth="1"/>
    <col min="13057" max="13057" width="2" customWidth="1"/>
    <col min="13058" max="13058" width="55.7109375" customWidth="1"/>
    <col min="13059" max="13059" width="14.28515625" customWidth="1"/>
    <col min="13060" max="13060" width="13.85546875" customWidth="1"/>
    <col min="13313" max="13313" width="2" customWidth="1"/>
    <col min="13314" max="13314" width="55.7109375" customWidth="1"/>
    <col min="13315" max="13315" width="14.28515625" customWidth="1"/>
    <col min="13316" max="13316" width="13.85546875" customWidth="1"/>
    <col min="13569" max="13569" width="2" customWidth="1"/>
    <col min="13570" max="13570" width="55.7109375" customWidth="1"/>
    <col min="13571" max="13571" width="14.28515625" customWidth="1"/>
    <col min="13572" max="13572" width="13.85546875" customWidth="1"/>
    <col min="13825" max="13825" width="2" customWidth="1"/>
    <col min="13826" max="13826" width="55.7109375" customWidth="1"/>
    <col min="13827" max="13827" width="14.28515625" customWidth="1"/>
    <col min="13828" max="13828" width="13.85546875" customWidth="1"/>
    <col min="14081" max="14081" width="2" customWidth="1"/>
    <col min="14082" max="14082" width="55.7109375" customWidth="1"/>
    <col min="14083" max="14083" width="14.28515625" customWidth="1"/>
    <col min="14084" max="14084" width="13.85546875" customWidth="1"/>
    <col min="14337" max="14337" width="2" customWidth="1"/>
    <col min="14338" max="14338" width="55.7109375" customWidth="1"/>
    <col min="14339" max="14339" width="14.28515625" customWidth="1"/>
    <col min="14340" max="14340" width="13.85546875" customWidth="1"/>
    <col min="14593" max="14593" width="2" customWidth="1"/>
    <col min="14594" max="14594" width="55.7109375" customWidth="1"/>
    <col min="14595" max="14595" width="14.28515625" customWidth="1"/>
    <col min="14596" max="14596" width="13.85546875" customWidth="1"/>
    <col min="14849" max="14849" width="2" customWidth="1"/>
    <col min="14850" max="14850" width="55.7109375" customWidth="1"/>
    <col min="14851" max="14851" width="14.28515625" customWidth="1"/>
    <col min="14852" max="14852" width="13.85546875" customWidth="1"/>
    <col min="15105" max="15105" width="2" customWidth="1"/>
    <col min="15106" max="15106" width="55.7109375" customWidth="1"/>
    <col min="15107" max="15107" width="14.28515625" customWidth="1"/>
    <col min="15108" max="15108" width="13.85546875" customWidth="1"/>
    <col min="15361" max="15361" width="2" customWidth="1"/>
    <col min="15362" max="15362" width="55.7109375" customWidth="1"/>
    <col min="15363" max="15363" width="14.28515625" customWidth="1"/>
    <col min="15364" max="15364" width="13.85546875" customWidth="1"/>
    <col min="15617" max="15617" width="2" customWidth="1"/>
    <col min="15618" max="15618" width="55.7109375" customWidth="1"/>
    <col min="15619" max="15619" width="14.28515625" customWidth="1"/>
    <col min="15620" max="15620" width="13.85546875" customWidth="1"/>
    <col min="15873" max="15873" width="2" customWidth="1"/>
    <col min="15874" max="15874" width="55.7109375" customWidth="1"/>
    <col min="15875" max="15875" width="14.28515625" customWidth="1"/>
    <col min="15876" max="15876" width="13.85546875" customWidth="1"/>
    <col min="16129" max="16129" width="2" customWidth="1"/>
    <col min="16130" max="16130" width="55.7109375" customWidth="1"/>
    <col min="16131" max="16131" width="14.28515625" customWidth="1"/>
    <col min="16132" max="16132" width="13.85546875" customWidth="1"/>
  </cols>
  <sheetData>
    <row r="1" spans="1:5" ht="15" x14ac:dyDescent="0.25">
      <c r="D1" s="1" t="s">
        <v>0</v>
      </c>
    </row>
    <row r="2" spans="1:5" ht="15" x14ac:dyDescent="0.25">
      <c r="D2" s="2" t="s">
        <v>1</v>
      </c>
    </row>
    <row r="3" spans="1:5" ht="15" x14ac:dyDescent="0.25">
      <c r="D3" s="2" t="s">
        <v>2</v>
      </c>
    </row>
    <row r="4" spans="1:5" ht="15" x14ac:dyDescent="0.25">
      <c r="D4" s="2" t="s">
        <v>3</v>
      </c>
    </row>
    <row r="5" spans="1:5" ht="5.25" customHeight="1" x14ac:dyDescent="0.25">
      <c r="D5" s="2"/>
    </row>
    <row r="6" spans="1:5" ht="15.75" x14ac:dyDescent="0.25">
      <c r="B6" s="88" t="s">
        <v>4</v>
      </c>
      <c r="C6" s="88"/>
      <c r="D6" s="88"/>
      <c r="E6" s="4"/>
    </row>
    <row r="7" spans="1:5" ht="16.5" customHeight="1" x14ac:dyDescent="0.25">
      <c r="B7" s="4"/>
      <c r="C7" s="4"/>
      <c r="D7" s="4"/>
      <c r="E7" s="4"/>
    </row>
    <row r="8" spans="1:5" ht="15.75" x14ac:dyDescent="0.25">
      <c r="B8" s="88" t="s">
        <v>5</v>
      </c>
      <c r="C8" s="88"/>
      <c r="D8" s="88"/>
      <c r="E8" s="4"/>
    </row>
    <row r="9" spans="1:5" ht="17.25" customHeight="1" x14ac:dyDescent="0.2">
      <c r="B9" s="89" t="s">
        <v>6</v>
      </c>
      <c r="C9" s="89"/>
      <c r="D9" s="89"/>
      <c r="E9" s="5"/>
    </row>
    <row r="10" spans="1:5" ht="18.75" customHeight="1" thickBot="1" x14ac:dyDescent="0.25">
      <c r="B10" s="6"/>
      <c r="C10" s="6"/>
      <c r="D10" s="6"/>
      <c r="E10" s="5"/>
    </row>
    <row r="11" spans="1:5" ht="51.75" thickBot="1" x14ac:dyDescent="0.25">
      <c r="A11" s="7" t="s">
        <v>7</v>
      </c>
      <c r="B11" s="8"/>
      <c r="C11" s="90" t="s">
        <v>8</v>
      </c>
      <c r="D11" s="90" t="s">
        <v>9</v>
      </c>
    </row>
    <row r="12" spans="1:5" ht="13.5" thickBot="1" x14ac:dyDescent="0.25">
      <c r="A12" s="10"/>
      <c r="B12" s="11" t="s">
        <v>10</v>
      </c>
      <c r="C12" s="91"/>
      <c r="D12" s="91"/>
    </row>
    <row r="13" spans="1:5" ht="21.75" customHeight="1" thickBot="1" x14ac:dyDescent="0.3">
      <c r="A13" s="10"/>
      <c r="B13" s="13"/>
      <c r="C13" s="92"/>
      <c r="D13" s="92"/>
    </row>
    <row r="14" spans="1:5" ht="19.5" customHeight="1" thickBot="1" x14ac:dyDescent="0.25">
      <c r="A14" s="15" t="s">
        <v>11</v>
      </c>
      <c r="B14" s="85" t="s">
        <v>12</v>
      </c>
      <c r="C14" s="86"/>
      <c r="D14" s="87"/>
    </row>
    <row r="15" spans="1:5" ht="33" customHeight="1" thickBot="1" x14ac:dyDescent="0.25">
      <c r="A15" s="10" t="s">
        <v>13</v>
      </c>
      <c r="B15" s="16" t="s">
        <v>14</v>
      </c>
      <c r="C15" s="17">
        <v>520</v>
      </c>
      <c r="D15" s="18">
        <f>C15*70%</f>
        <v>364</v>
      </c>
    </row>
    <row r="16" spans="1:5" ht="18.75" customHeight="1" thickBot="1" x14ac:dyDescent="0.25">
      <c r="A16" s="19" t="s">
        <v>15</v>
      </c>
      <c r="B16" s="20" t="s">
        <v>16</v>
      </c>
      <c r="C16" s="21">
        <v>500</v>
      </c>
      <c r="D16" s="18">
        <f>C16*70%</f>
        <v>350</v>
      </c>
    </row>
    <row r="17" spans="1:4" ht="18" customHeight="1" thickBot="1" x14ac:dyDescent="0.25">
      <c r="A17" s="10" t="s">
        <v>17</v>
      </c>
      <c r="B17" s="22" t="s">
        <v>18</v>
      </c>
      <c r="C17" s="23">
        <v>520</v>
      </c>
      <c r="D17" s="24">
        <f t="shared" ref="D17:D32" si="0">C17*70%</f>
        <v>364</v>
      </c>
    </row>
    <row r="18" spans="1:4" ht="19.5" customHeight="1" thickBot="1" x14ac:dyDescent="0.25">
      <c r="A18" s="10" t="s">
        <v>19</v>
      </c>
      <c r="B18" s="16" t="s">
        <v>20</v>
      </c>
      <c r="C18" s="17">
        <v>500</v>
      </c>
      <c r="D18" s="18">
        <f t="shared" si="0"/>
        <v>350</v>
      </c>
    </row>
    <row r="19" spans="1:4" ht="57" customHeight="1" thickBot="1" x14ac:dyDescent="0.25">
      <c r="A19" s="25" t="s">
        <v>21</v>
      </c>
      <c r="B19" s="16" t="s">
        <v>22</v>
      </c>
      <c r="C19" s="17">
        <v>380</v>
      </c>
      <c r="D19" s="18">
        <f t="shared" si="0"/>
        <v>266</v>
      </c>
    </row>
    <row r="20" spans="1:4" ht="25.5" customHeight="1" thickBot="1" x14ac:dyDescent="0.25">
      <c r="A20" s="26" t="s">
        <v>23</v>
      </c>
      <c r="B20" s="16" t="s">
        <v>24</v>
      </c>
      <c r="C20" s="17">
        <v>420</v>
      </c>
      <c r="D20" s="18">
        <f t="shared" si="0"/>
        <v>294</v>
      </c>
    </row>
    <row r="21" spans="1:4" ht="56.25" customHeight="1" thickBot="1" x14ac:dyDescent="0.25">
      <c r="A21" s="26" t="s">
        <v>25</v>
      </c>
      <c r="B21" s="22" t="s">
        <v>26</v>
      </c>
      <c r="C21" s="23">
        <v>350</v>
      </c>
      <c r="D21" s="24">
        <f t="shared" si="0"/>
        <v>244.99999999999997</v>
      </c>
    </row>
    <row r="22" spans="1:4" ht="15.75" thickBot="1" x14ac:dyDescent="0.25">
      <c r="A22" s="10" t="s">
        <v>27</v>
      </c>
      <c r="B22" s="22" t="s">
        <v>28</v>
      </c>
      <c r="C22" s="23">
        <v>220</v>
      </c>
      <c r="D22" s="24">
        <f t="shared" si="0"/>
        <v>154</v>
      </c>
    </row>
    <row r="23" spans="1:4" ht="15.75" thickBot="1" x14ac:dyDescent="0.25">
      <c r="A23" s="19" t="s">
        <v>29</v>
      </c>
      <c r="B23" s="22" t="s">
        <v>30</v>
      </c>
      <c r="C23" s="23">
        <v>160</v>
      </c>
      <c r="D23" s="24">
        <f t="shared" si="0"/>
        <v>112</v>
      </c>
    </row>
    <row r="24" spans="1:4" ht="15.75" thickBot="1" x14ac:dyDescent="0.25">
      <c r="A24" s="19" t="s">
        <v>31</v>
      </c>
      <c r="B24" s="22" t="s">
        <v>32</v>
      </c>
      <c r="C24" s="23">
        <v>520</v>
      </c>
      <c r="D24" s="24">
        <f t="shared" si="0"/>
        <v>364</v>
      </c>
    </row>
    <row r="25" spans="1:4" ht="30.75" thickBot="1" x14ac:dyDescent="0.25">
      <c r="A25" s="19" t="s">
        <v>33</v>
      </c>
      <c r="B25" s="27" t="s">
        <v>34</v>
      </c>
      <c r="C25" s="23">
        <v>540</v>
      </c>
      <c r="D25" s="24">
        <f t="shared" si="0"/>
        <v>378</v>
      </c>
    </row>
    <row r="26" spans="1:4" ht="15.75" thickBot="1" x14ac:dyDescent="0.25">
      <c r="A26" s="28" t="s">
        <v>35</v>
      </c>
      <c r="B26" s="27" t="s">
        <v>36</v>
      </c>
      <c r="C26" s="29">
        <v>60</v>
      </c>
      <c r="D26" s="24">
        <f t="shared" si="0"/>
        <v>42</v>
      </c>
    </row>
    <row r="27" spans="1:4" ht="15.75" thickBot="1" x14ac:dyDescent="0.25">
      <c r="A27" s="10" t="s">
        <v>37</v>
      </c>
      <c r="B27" s="22" t="s">
        <v>38</v>
      </c>
      <c r="C27" s="24">
        <v>500</v>
      </c>
      <c r="D27" s="24">
        <f t="shared" si="0"/>
        <v>350</v>
      </c>
    </row>
    <row r="28" spans="1:4" ht="15.75" thickBot="1" x14ac:dyDescent="0.25">
      <c r="A28" s="19" t="s">
        <v>39</v>
      </c>
      <c r="B28" s="30" t="s">
        <v>40</v>
      </c>
      <c r="C28" s="23">
        <v>1100</v>
      </c>
      <c r="D28" s="31" t="s">
        <v>41</v>
      </c>
    </row>
    <row r="29" spans="1:4" ht="15.75" thickBot="1" x14ac:dyDescent="0.25">
      <c r="A29" s="28" t="s">
        <v>42</v>
      </c>
      <c r="B29" s="22" t="s">
        <v>43</v>
      </c>
      <c r="C29" s="24">
        <v>490</v>
      </c>
      <c r="D29" s="24">
        <f t="shared" si="0"/>
        <v>343</v>
      </c>
    </row>
    <row r="30" spans="1:4" ht="15.75" thickBot="1" x14ac:dyDescent="0.25">
      <c r="A30" s="19" t="s">
        <v>44</v>
      </c>
      <c r="B30" s="22" t="s">
        <v>45</v>
      </c>
      <c r="C30" s="24">
        <v>520</v>
      </c>
      <c r="D30" s="24">
        <f t="shared" si="0"/>
        <v>364</v>
      </c>
    </row>
    <row r="31" spans="1:4" ht="15.75" thickBot="1" x14ac:dyDescent="0.25">
      <c r="A31" s="19" t="s">
        <v>46</v>
      </c>
      <c r="B31" s="16" t="s">
        <v>47</v>
      </c>
      <c r="C31" s="24">
        <v>510</v>
      </c>
      <c r="D31" s="24">
        <f t="shared" si="0"/>
        <v>357</v>
      </c>
    </row>
    <row r="32" spans="1:4" ht="15.75" thickBot="1" x14ac:dyDescent="0.25">
      <c r="A32" s="19" t="s">
        <v>48</v>
      </c>
      <c r="B32" s="22" t="s">
        <v>49</v>
      </c>
      <c r="C32" s="24">
        <v>460</v>
      </c>
      <c r="D32" s="24">
        <f t="shared" si="0"/>
        <v>322</v>
      </c>
    </row>
    <row r="33" spans="1:4" ht="15.75" thickBot="1" x14ac:dyDescent="0.25">
      <c r="A33" s="19" t="s">
        <v>50</v>
      </c>
      <c r="B33" s="32" t="s">
        <v>51</v>
      </c>
      <c r="C33" s="24">
        <v>420</v>
      </c>
      <c r="D33" s="31" t="s">
        <v>41</v>
      </c>
    </row>
    <row r="34" spans="1:4" ht="15.75" thickBot="1" x14ac:dyDescent="0.25">
      <c r="A34" s="19" t="s">
        <v>52</v>
      </c>
      <c r="B34" s="32" t="s">
        <v>53</v>
      </c>
      <c r="C34" s="29">
        <v>420</v>
      </c>
      <c r="D34" s="31" t="s">
        <v>41</v>
      </c>
    </row>
    <row r="35" spans="1:4" ht="15.75" thickBot="1" x14ac:dyDescent="0.25">
      <c r="A35" s="19" t="s">
        <v>54</v>
      </c>
      <c r="B35" s="33" t="s">
        <v>55</v>
      </c>
      <c r="C35" s="21">
        <v>520</v>
      </c>
      <c r="D35" s="31" t="s">
        <v>41</v>
      </c>
    </row>
    <row r="36" spans="1:4" ht="15.75" thickBot="1" x14ac:dyDescent="0.25">
      <c r="A36" s="19" t="s">
        <v>13</v>
      </c>
      <c r="B36" s="33" t="s">
        <v>56</v>
      </c>
      <c r="C36" s="21">
        <v>380</v>
      </c>
      <c r="D36" s="23">
        <f t="shared" ref="D36" si="1">C36*70%</f>
        <v>266</v>
      </c>
    </row>
    <row r="37" spans="1:4" ht="20.25" thickBot="1" x14ac:dyDescent="0.25">
      <c r="A37" s="10" t="s">
        <v>57</v>
      </c>
      <c r="B37" s="85" t="s">
        <v>58</v>
      </c>
      <c r="C37" s="86"/>
      <c r="D37" s="87"/>
    </row>
    <row r="38" spans="1:4" ht="30.75" thickBot="1" x14ac:dyDescent="0.25">
      <c r="A38" s="19" t="s">
        <v>57</v>
      </c>
      <c r="B38" s="30" t="s">
        <v>59</v>
      </c>
      <c r="C38" s="23">
        <v>500</v>
      </c>
      <c r="D38" s="23">
        <f>C38*70%</f>
        <v>350</v>
      </c>
    </row>
    <row r="39" spans="1:4" ht="15.75" thickBot="1" x14ac:dyDescent="0.25">
      <c r="A39" s="19" t="s">
        <v>60</v>
      </c>
      <c r="B39" s="34" t="s">
        <v>61</v>
      </c>
      <c r="C39" s="23">
        <v>680</v>
      </c>
      <c r="D39" s="23">
        <f>C39*70%</f>
        <v>475.99999999999994</v>
      </c>
    </row>
    <row r="40" spans="1:4" ht="20.25" thickBot="1" x14ac:dyDescent="0.25">
      <c r="A40" s="35"/>
      <c r="B40" s="85" t="s">
        <v>62</v>
      </c>
      <c r="C40" s="86"/>
      <c r="D40" s="87"/>
    </row>
    <row r="41" spans="1:4" ht="15.75" thickBot="1" x14ac:dyDescent="0.25">
      <c r="A41" s="10" t="s">
        <v>63</v>
      </c>
      <c r="B41" s="36" t="s">
        <v>64</v>
      </c>
      <c r="C41" s="37">
        <v>350</v>
      </c>
      <c r="D41" s="24">
        <f>C41*70%</f>
        <v>244.99999999999997</v>
      </c>
    </row>
    <row r="42" spans="1:4" ht="20.25" thickBot="1" x14ac:dyDescent="0.25">
      <c r="A42" s="10"/>
      <c r="B42" s="82" t="s">
        <v>65</v>
      </c>
      <c r="C42" s="83"/>
      <c r="D42" s="84"/>
    </row>
    <row r="43" spans="1:4" ht="15.75" thickBot="1" x14ac:dyDescent="0.25">
      <c r="A43" s="10" t="s">
        <v>66</v>
      </c>
      <c r="B43" s="22" t="s">
        <v>67</v>
      </c>
      <c r="C43" s="23">
        <v>350</v>
      </c>
      <c r="D43" s="24">
        <f>C43*70%</f>
        <v>244.99999999999997</v>
      </c>
    </row>
    <row r="44" spans="1:4" ht="15.75" thickBot="1" x14ac:dyDescent="0.25">
      <c r="A44" s="10" t="s">
        <v>66</v>
      </c>
      <c r="B44" s="22" t="s">
        <v>68</v>
      </c>
      <c r="C44" s="23">
        <v>350</v>
      </c>
      <c r="D44" s="24">
        <f>C44*70%</f>
        <v>244.99999999999997</v>
      </c>
    </row>
    <row r="45" spans="1:4" ht="15.75" thickBot="1" x14ac:dyDescent="0.25">
      <c r="A45" s="19" t="s">
        <v>69</v>
      </c>
      <c r="B45" s="22" t="s">
        <v>70</v>
      </c>
      <c r="C45" s="24">
        <v>350</v>
      </c>
      <c r="D45" s="31" t="s">
        <v>41</v>
      </c>
    </row>
    <row r="46" spans="1:4" ht="15.75" thickBot="1" x14ac:dyDescent="0.25">
      <c r="A46" s="19" t="s">
        <v>71</v>
      </c>
      <c r="B46" s="22" t="s">
        <v>72</v>
      </c>
      <c r="C46" s="24">
        <v>350</v>
      </c>
      <c r="D46" s="31" t="s">
        <v>41</v>
      </c>
    </row>
    <row r="47" spans="1:4" ht="15.75" thickBot="1" x14ac:dyDescent="0.25">
      <c r="A47" s="10" t="s">
        <v>73</v>
      </c>
      <c r="B47" s="22" t="s">
        <v>74</v>
      </c>
      <c r="C47" s="24">
        <v>350</v>
      </c>
      <c r="D47" s="31" t="s">
        <v>41</v>
      </c>
    </row>
    <row r="48" spans="1:4" ht="30.75" thickBot="1" x14ac:dyDescent="0.25">
      <c r="A48" s="10" t="s">
        <v>73</v>
      </c>
      <c r="B48" s="30" t="s">
        <v>75</v>
      </c>
      <c r="C48" s="24">
        <v>350</v>
      </c>
      <c r="D48" s="31" t="s">
        <v>41</v>
      </c>
    </row>
    <row r="49" spans="1:4" ht="15.75" thickBot="1" x14ac:dyDescent="0.25">
      <c r="A49" s="10" t="s">
        <v>76</v>
      </c>
      <c r="B49" s="22" t="s">
        <v>77</v>
      </c>
      <c r="C49" s="24">
        <v>230</v>
      </c>
      <c r="D49" s="24">
        <f t="shared" ref="D49:D57" si="2">C49*70%</f>
        <v>161</v>
      </c>
    </row>
    <row r="50" spans="1:4" ht="15.75" thickBot="1" x14ac:dyDescent="0.25">
      <c r="A50" s="19" t="s">
        <v>78</v>
      </c>
      <c r="B50" s="30" t="s">
        <v>79</v>
      </c>
      <c r="C50" s="23">
        <v>700</v>
      </c>
      <c r="D50" s="23">
        <f t="shared" si="2"/>
        <v>489.99999999999994</v>
      </c>
    </row>
    <row r="51" spans="1:4" ht="15.75" thickBot="1" x14ac:dyDescent="0.25">
      <c r="A51" s="19" t="s">
        <v>78</v>
      </c>
      <c r="B51" s="30" t="s">
        <v>80</v>
      </c>
      <c r="C51" s="23">
        <v>1000</v>
      </c>
      <c r="D51" s="23">
        <f t="shared" si="2"/>
        <v>700</v>
      </c>
    </row>
    <row r="52" spans="1:4" ht="15.75" thickBot="1" x14ac:dyDescent="0.25">
      <c r="A52" s="10" t="s">
        <v>81</v>
      </c>
      <c r="B52" s="30" t="s">
        <v>82</v>
      </c>
      <c r="C52" s="23">
        <v>340</v>
      </c>
      <c r="D52" s="24">
        <f t="shared" si="2"/>
        <v>237.99999999999997</v>
      </c>
    </row>
    <row r="53" spans="1:4" ht="15.75" thickBot="1" x14ac:dyDescent="0.25">
      <c r="A53" s="19" t="s">
        <v>83</v>
      </c>
      <c r="B53" s="30" t="s">
        <v>84</v>
      </c>
      <c r="C53" s="23">
        <v>340</v>
      </c>
      <c r="D53" s="24">
        <f t="shared" si="2"/>
        <v>237.99999999999997</v>
      </c>
    </row>
    <row r="54" spans="1:4" ht="15.75" thickBot="1" x14ac:dyDescent="0.25">
      <c r="A54" s="19" t="s">
        <v>31</v>
      </c>
      <c r="B54" s="30" t="s">
        <v>85</v>
      </c>
      <c r="C54" s="23">
        <v>380</v>
      </c>
      <c r="D54" s="23">
        <f t="shared" si="2"/>
        <v>266</v>
      </c>
    </row>
    <row r="55" spans="1:4" ht="15.75" thickBot="1" x14ac:dyDescent="0.25">
      <c r="A55" s="19" t="s">
        <v>86</v>
      </c>
      <c r="B55" s="30" t="s">
        <v>87</v>
      </c>
      <c r="C55" s="23">
        <v>660</v>
      </c>
      <c r="D55" s="38" t="s">
        <v>41</v>
      </c>
    </row>
    <row r="56" spans="1:4" ht="43.5" customHeight="1" thickBot="1" x14ac:dyDescent="0.25">
      <c r="A56" s="19" t="s">
        <v>88</v>
      </c>
      <c r="B56" s="49" t="s">
        <v>89</v>
      </c>
      <c r="C56" s="23">
        <v>900</v>
      </c>
      <c r="D56" s="23">
        <f t="shared" si="2"/>
        <v>630</v>
      </c>
    </row>
    <row r="57" spans="1:4" ht="40.5" customHeight="1" thickBot="1" x14ac:dyDescent="0.25">
      <c r="A57" s="19" t="s">
        <v>88</v>
      </c>
      <c r="B57" s="49" t="s">
        <v>90</v>
      </c>
      <c r="C57" s="23">
        <v>250</v>
      </c>
      <c r="D57" s="23">
        <f t="shared" si="2"/>
        <v>175</v>
      </c>
    </row>
    <row r="58" spans="1:4" ht="20.25" thickBot="1" x14ac:dyDescent="0.25">
      <c r="A58" s="10"/>
      <c r="B58" s="82" t="s">
        <v>91</v>
      </c>
      <c r="C58" s="83"/>
      <c r="D58" s="84"/>
    </row>
    <row r="59" spans="1:4" ht="19.5" thickBot="1" x14ac:dyDescent="0.25">
      <c r="A59" s="10" t="s">
        <v>42</v>
      </c>
      <c r="B59" s="39" t="s">
        <v>92</v>
      </c>
      <c r="C59" s="23">
        <v>520</v>
      </c>
      <c r="D59" s="23">
        <f>C59*70%</f>
        <v>364</v>
      </c>
    </row>
    <row r="60" spans="1:4" ht="38.25" thickBot="1" x14ac:dyDescent="0.25">
      <c r="A60" s="10" t="s">
        <v>93</v>
      </c>
      <c r="B60" s="39" t="s">
        <v>94</v>
      </c>
      <c r="C60" s="23">
        <v>520</v>
      </c>
      <c r="D60" s="23">
        <f>C60*70%</f>
        <v>364</v>
      </c>
    </row>
    <row r="61" spans="1:4" ht="20.25" thickBot="1" x14ac:dyDescent="0.25">
      <c r="A61" s="10"/>
      <c r="B61" s="40" t="s">
        <v>95</v>
      </c>
      <c r="C61" s="41"/>
      <c r="D61" s="42"/>
    </row>
    <row r="62" spans="1:4" ht="15.75" thickBot="1" x14ac:dyDescent="0.25">
      <c r="A62" s="10" t="s">
        <v>96</v>
      </c>
      <c r="B62" s="43" t="s">
        <v>97</v>
      </c>
      <c r="C62" s="21">
        <v>350</v>
      </c>
      <c r="D62" s="23">
        <f>C62*70%</f>
        <v>244.99999999999997</v>
      </c>
    </row>
    <row r="63" spans="1:4" ht="15.75" thickBot="1" x14ac:dyDescent="0.25">
      <c r="A63" s="10" t="s">
        <v>96</v>
      </c>
      <c r="B63" s="43" t="s">
        <v>98</v>
      </c>
      <c r="C63" s="21">
        <v>350</v>
      </c>
      <c r="D63" s="23">
        <f t="shared" ref="D63:D80" si="3">C63*70%</f>
        <v>244.99999999999997</v>
      </c>
    </row>
    <row r="64" spans="1:4" ht="15.75" thickBot="1" x14ac:dyDescent="0.25">
      <c r="A64" s="10" t="s">
        <v>96</v>
      </c>
      <c r="B64" s="43" t="s">
        <v>99</v>
      </c>
      <c r="C64" s="21">
        <v>350</v>
      </c>
      <c r="D64" s="23">
        <f t="shared" si="3"/>
        <v>244.99999999999997</v>
      </c>
    </row>
    <row r="65" spans="1:4" ht="15.75" thickBot="1" x14ac:dyDescent="0.25">
      <c r="A65" s="10" t="s">
        <v>96</v>
      </c>
      <c r="B65" s="43" t="s">
        <v>100</v>
      </c>
      <c r="C65" s="21">
        <v>460</v>
      </c>
      <c r="D65" s="23">
        <f t="shared" si="3"/>
        <v>322</v>
      </c>
    </row>
    <row r="66" spans="1:4" ht="20.25" thickBot="1" x14ac:dyDescent="0.25">
      <c r="A66" s="10"/>
      <c r="B66" s="82" t="s">
        <v>101</v>
      </c>
      <c r="C66" s="83"/>
      <c r="D66" s="84"/>
    </row>
    <row r="67" spans="1:4" ht="20.25" thickBot="1" x14ac:dyDescent="0.25">
      <c r="A67" s="10" t="s">
        <v>102</v>
      </c>
      <c r="B67" s="44" t="s">
        <v>103</v>
      </c>
      <c r="C67" s="17">
        <v>500</v>
      </c>
      <c r="D67" s="23">
        <f t="shared" si="3"/>
        <v>350</v>
      </c>
    </row>
    <row r="68" spans="1:4" ht="30.75" customHeight="1" thickBot="1" x14ac:dyDescent="0.25">
      <c r="A68" s="10" t="s">
        <v>104</v>
      </c>
      <c r="B68" s="30" t="s">
        <v>105</v>
      </c>
      <c r="C68" s="23">
        <f>(C67+C60)-(C67+C60)*20%</f>
        <v>816</v>
      </c>
      <c r="D68" s="23">
        <f t="shared" si="3"/>
        <v>571.19999999999993</v>
      </c>
    </row>
    <row r="69" spans="1:4" ht="15.75" thickBot="1" x14ac:dyDescent="0.25">
      <c r="A69" s="10" t="s">
        <v>102</v>
      </c>
      <c r="B69" s="30" t="s">
        <v>106</v>
      </c>
      <c r="C69" s="23">
        <f>(C67+C59)-(C67+C59)*20%</f>
        <v>816</v>
      </c>
      <c r="D69" s="23">
        <f t="shared" si="3"/>
        <v>571.19999999999993</v>
      </c>
    </row>
    <row r="70" spans="1:4" ht="15.75" thickBot="1" x14ac:dyDescent="0.25">
      <c r="A70" s="10" t="s">
        <v>107</v>
      </c>
      <c r="B70" s="30" t="s">
        <v>108</v>
      </c>
      <c r="C70" s="23">
        <f>(C67+C62)-(C67+C62)*20%</f>
        <v>680</v>
      </c>
      <c r="D70" s="23">
        <f t="shared" si="3"/>
        <v>475.99999999999994</v>
      </c>
    </row>
    <row r="71" spans="1:4" ht="24.75" customHeight="1" thickBot="1" x14ac:dyDescent="0.25">
      <c r="A71" s="10" t="s">
        <v>107</v>
      </c>
      <c r="B71" s="30" t="s">
        <v>109</v>
      </c>
      <c r="C71" s="23">
        <f>(C67+C63)-(C67+C63)*20%</f>
        <v>680</v>
      </c>
      <c r="D71" s="23">
        <f t="shared" si="3"/>
        <v>475.99999999999994</v>
      </c>
    </row>
    <row r="72" spans="1:4" ht="18.75" customHeight="1" thickBot="1" x14ac:dyDescent="0.25">
      <c r="A72" s="10" t="s">
        <v>107</v>
      </c>
      <c r="B72" s="30" t="s">
        <v>110</v>
      </c>
      <c r="C72" s="23">
        <f>(C67+C64)-(C67+C64)*20%</f>
        <v>680</v>
      </c>
      <c r="D72" s="23">
        <f t="shared" si="3"/>
        <v>475.99999999999994</v>
      </c>
    </row>
    <row r="73" spans="1:4" ht="23.25" customHeight="1" thickBot="1" x14ac:dyDescent="0.25">
      <c r="A73" s="10" t="s">
        <v>107</v>
      </c>
      <c r="B73" s="30" t="s">
        <v>111</v>
      </c>
      <c r="C73" s="23">
        <f>(C67+C65)-(C67+C65)*20%</f>
        <v>768</v>
      </c>
      <c r="D73" s="23">
        <f t="shared" si="3"/>
        <v>537.59999999999991</v>
      </c>
    </row>
    <row r="74" spans="1:4" ht="30.75" customHeight="1" thickBot="1" x14ac:dyDescent="0.25">
      <c r="A74" s="10" t="s">
        <v>112</v>
      </c>
      <c r="B74" s="30" t="s">
        <v>113</v>
      </c>
      <c r="C74" s="23">
        <f>(C67+C39)-(C67+C39)*20%</f>
        <v>944</v>
      </c>
      <c r="D74" s="23">
        <f t="shared" si="3"/>
        <v>660.8</v>
      </c>
    </row>
    <row r="75" spans="1:4" ht="17.25" customHeight="1" thickBot="1" x14ac:dyDescent="0.25">
      <c r="A75" s="10"/>
      <c r="B75" s="82" t="s">
        <v>114</v>
      </c>
      <c r="C75" s="83"/>
      <c r="D75" s="84"/>
    </row>
    <row r="76" spans="1:4" ht="18.75" customHeight="1" thickBot="1" x14ac:dyDescent="0.25">
      <c r="A76" s="10" t="s">
        <v>115</v>
      </c>
      <c r="B76" s="45" t="s">
        <v>116</v>
      </c>
      <c r="C76" s="21">
        <v>330</v>
      </c>
      <c r="D76" s="23">
        <f t="shared" si="3"/>
        <v>230.99999999999997</v>
      </c>
    </row>
    <row r="77" spans="1:4" ht="24.75" customHeight="1" thickBot="1" x14ac:dyDescent="0.25">
      <c r="A77" s="10" t="s">
        <v>117</v>
      </c>
      <c r="B77" s="45" t="s">
        <v>118</v>
      </c>
      <c r="C77" s="46">
        <v>1200</v>
      </c>
      <c r="D77" s="21">
        <f t="shared" si="3"/>
        <v>840</v>
      </c>
    </row>
    <row r="78" spans="1:4" ht="23.25" customHeight="1" thickBot="1" x14ac:dyDescent="0.25">
      <c r="A78" s="47" t="s">
        <v>119</v>
      </c>
      <c r="B78" s="45" t="s">
        <v>120</v>
      </c>
      <c r="C78" s="21">
        <v>1400</v>
      </c>
      <c r="D78" s="21">
        <f t="shared" si="3"/>
        <v>979.99999999999989</v>
      </c>
    </row>
    <row r="79" spans="1:4" ht="30.75" thickBot="1" x14ac:dyDescent="0.25">
      <c r="A79" s="19" t="s">
        <v>117</v>
      </c>
      <c r="B79" s="33" t="s">
        <v>121</v>
      </c>
      <c r="C79" s="48">
        <v>1100</v>
      </c>
      <c r="D79" s="21">
        <f t="shared" si="3"/>
        <v>770</v>
      </c>
    </row>
    <row r="80" spans="1:4" ht="24.75" customHeight="1" thickBot="1" x14ac:dyDescent="0.25">
      <c r="A80" s="19" t="s">
        <v>122</v>
      </c>
      <c r="B80" s="33" t="s">
        <v>123</v>
      </c>
      <c r="C80" s="48">
        <v>440</v>
      </c>
      <c r="D80" s="21">
        <f t="shared" si="3"/>
        <v>308</v>
      </c>
    </row>
    <row r="81" spans="1:4" ht="24.75" customHeight="1" thickBot="1" x14ac:dyDescent="0.25">
      <c r="A81" s="19"/>
      <c r="B81" s="82" t="s">
        <v>124</v>
      </c>
      <c r="C81" s="83"/>
      <c r="D81" s="84"/>
    </row>
    <row r="82" spans="1:4" ht="19.5" customHeight="1" thickBot="1" x14ac:dyDescent="0.25">
      <c r="A82" s="19" t="s">
        <v>122</v>
      </c>
      <c r="B82" s="30" t="s">
        <v>125</v>
      </c>
      <c r="C82" s="23">
        <v>950</v>
      </c>
      <c r="D82" s="38" t="s">
        <v>41</v>
      </c>
    </row>
    <row r="83" spans="1:4" ht="30.75" customHeight="1" thickBot="1" x14ac:dyDescent="0.25">
      <c r="A83" s="19" t="s">
        <v>126</v>
      </c>
      <c r="B83" s="30" t="s">
        <v>127</v>
      </c>
      <c r="C83" s="23">
        <v>300</v>
      </c>
      <c r="D83" s="38" t="s">
        <v>41</v>
      </c>
    </row>
    <row r="84" spans="1:4" ht="20.25" thickBot="1" x14ac:dyDescent="0.25">
      <c r="A84" s="19" t="s">
        <v>128</v>
      </c>
      <c r="B84" s="49" t="s">
        <v>129</v>
      </c>
      <c r="C84" s="21">
        <v>350</v>
      </c>
      <c r="D84" s="23">
        <f>C84*70%</f>
        <v>244.99999999999997</v>
      </c>
    </row>
    <row r="85" spans="1:4" ht="20.25" thickBot="1" x14ac:dyDescent="0.25">
      <c r="A85" s="10"/>
      <c r="B85" s="85" t="s">
        <v>130</v>
      </c>
      <c r="C85" s="86"/>
      <c r="D85" s="87"/>
    </row>
    <row r="86" spans="1:4" ht="15.75" thickBot="1" x14ac:dyDescent="0.25">
      <c r="A86" s="10" t="s">
        <v>131</v>
      </c>
      <c r="B86" s="22" t="s">
        <v>132</v>
      </c>
      <c r="C86" s="24">
        <v>420</v>
      </c>
      <c r="D86" s="31" t="s">
        <v>41</v>
      </c>
    </row>
    <row r="87" spans="1:4" ht="15.75" thickBot="1" x14ac:dyDescent="0.25">
      <c r="A87" s="19" t="s">
        <v>133</v>
      </c>
      <c r="B87" s="16" t="s">
        <v>134</v>
      </c>
      <c r="C87" s="29">
        <v>420</v>
      </c>
      <c r="D87" s="31" t="s">
        <v>41</v>
      </c>
    </row>
    <row r="88" spans="1:4" ht="15.75" thickBot="1" x14ac:dyDescent="0.25">
      <c r="A88" s="19" t="s">
        <v>135</v>
      </c>
      <c r="B88" s="16" t="s">
        <v>136</v>
      </c>
      <c r="C88" s="29">
        <v>200</v>
      </c>
      <c r="D88" s="31" t="s">
        <v>41</v>
      </c>
    </row>
    <row r="89" spans="1:4" ht="20.25" thickBot="1" x14ac:dyDescent="0.25">
      <c r="A89" s="19" t="s">
        <v>137</v>
      </c>
      <c r="B89" s="85" t="s">
        <v>138</v>
      </c>
      <c r="C89" s="86"/>
      <c r="D89" s="87"/>
    </row>
    <row r="90" spans="1:4" ht="30.75" thickBot="1" x14ac:dyDescent="0.25">
      <c r="A90" s="10" t="s">
        <v>139</v>
      </c>
      <c r="B90" s="22" t="s">
        <v>140</v>
      </c>
      <c r="C90" s="23">
        <v>660</v>
      </c>
      <c r="D90" s="31" t="s">
        <v>41</v>
      </c>
    </row>
    <row r="91" spans="1:4" ht="30.75" thickBot="1" x14ac:dyDescent="0.25">
      <c r="A91" s="10" t="s">
        <v>139</v>
      </c>
      <c r="B91" s="22" t="s">
        <v>141</v>
      </c>
      <c r="C91" s="23">
        <v>660</v>
      </c>
      <c r="D91" s="31" t="s">
        <v>41</v>
      </c>
    </row>
    <row r="92" spans="1:4" ht="34.5" customHeight="1" thickBot="1" x14ac:dyDescent="0.25">
      <c r="A92" s="10" t="s">
        <v>139</v>
      </c>
      <c r="B92" s="22" t="s">
        <v>142</v>
      </c>
      <c r="C92" s="23">
        <v>660</v>
      </c>
      <c r="D92" s="31" t="s">
        <v>41</v>
      </c>
    </row>
    <row r="93" spans="1:4" ht="39.75" customHeight="1" thickBot="1" x14ac:dyDescent="0.25">
      <c r="A93" s="10" t="s">
        <v>139</v>
      </c>
      <c r="B93" s="22" t="s">
        <v>143</v>
      </c>
      <c r="C93" s="23">
        <v>1650</v>
      </c>
      <c r="D93" s="31" t="s">
        <v>41</v>
      </c>
    </row>
    <row r="94" spans="1:4" ht="22.5" customHeight="1" thickBot="1" x14ac:dyDescent="0.25">
      <c r="A94" s="10" t="s">
        <v>144</v>
      </c>
      <c r="B94" s="82" t="s">
        <v>145</v>
      </c>
      <c r="C94" s="83"/>
      <c r="D94" s="84"/>
    </row>
    <row r="95" spans="1:4" ht="29.25" customHeight="1" thickBot="1" x14ac:dyDescent="0.25">
      <c r="A95" s="50" t="s">
        <v>144</v>
      </c>
      <c r="B95" s="30" t="s">
        <v>146</v>
      </c>
      <c r="C95" s="23">
        <v>2400</v>
      </c>
      <c r="D95" s="31" t="s">
        <v>41</v>
      </c>
    </row>
    <row r="96" spans="1:4" ht="21" customHeight="1" thickBot="1" x14ac:dyDescent="0.25">
      <c r="A96" s="51"/>
      <c r="B96" s="79" t="s">
        <v>147</v>
      </c>
      <c r="C96" s="79"/>
      <c r="D96" s="80"/>
    </row>
    <row r="97" spans="1:4" ht="20.25" customHeight="1" thickBot="1" x14ac:dyDescent="0.25">
      <c r="A97" s="28" t="s">
        <v>148</v>
      </c>
      <c r="B97" s="45" t="s">
        <v>149</v>
      </c>
      <c r="C97" s="21">
        <v>1200</v>
      </c>
      <c r="D97" s="21">
        <f t="shared" ref="D97" si="4">C97*70%</f>
        <v>840</v>
      </c>
    </row>
    <row r="98" spans="1:4" ht="21.75" customHeight="1" thickBot="1" x14ac:dyDescent="0.25">
      <c r="A98" s="52"/>
      <c r="B98" s="53" t="s">
        <v>150</v>
      </c>
      <c r="C98" s="23"/>
      <c r="D98" s="54"/>
    </row>
    <row r="99" spans="1:4" ht="29.25" customHeight="1" thickBot="1" x14ac:dyDescent="0.25">
      <c r="A99" s="55" t="s">
        <v>151</v>
      </c>
      <c r="B99" s="33" t="s">
        <v>152</v>
      </c>
      <c r="C99" s="56">
        <v>770</v>
      </c>
      <c r="D99" s="21">
        <f t="shared" ref="D99:D175" si="5">C99*70%</f>
        <v>539</v>
      </c>
    </row>
    <row r="100" spans="1:4" ht="20.25" customHeight="1" thickBot="1" x14ac:dyDescent="0.25">
      <c r="A100" s="10" t="s">
        <v>153</v>
      </c>
      <c r="B100" s="57" t="s">
        <v>154</v>
      </c>
      <c r="C100" s="56">
        <v>530</v>
      </c>
      <c r="D100" s="21">
        <f t="shared" si="5"/>
        <v>371</v>
      </c>
    </row>
    <row r="101" spans="1:4" ht="18.75" customHeight="1" thickBot="1" x14ac:dyDescent="0.25">
      <c r="A101" s="10" t="s">
        <v>155</v>
      </c>
      <c r="B101" s="57" t="s">
        <v>156</v>
      </c>
      <c r="C101" s="56">
        <v>770</v>
      </c>
      <c r="D101" s="21">
        <f t="shared" si="5"/>
        <v>539</v>
      </c>
    </row>
    <row r="102" spans="1:4" ht="30.75" thickBot="1" x14ac:dyDescent="0.25">
      <c r="A102" s="25" t="s">
        <v>157</v>
      </c>
      <c r="B102" s="33" t="s">
        <v>158</v>
      </c>
      <c r="C102" s="56">
        <v>930</v>
      </c>
      <c r="D102" s="21">
        <f t="shared" si="5"/>
        <v>651</v>
      </c>
    </row>
    <row r="103" spans="1:4" ht="18.75" customHeight="1" thickBot="1" x14ac:dyDescent="0.25">
      <c r="A103" s="19" t="s">
        <v>159</v>
      </c>
      <c r="B103" s="57" t="s">
        <v>160</v>
      </c>
      <c r="C103" s="56">
        <v>400</v>
      </c>
      <c r="D103" s="21">
        <f t="shared" si="5"/>
        <v>280</v>
      </c>
    </row>
    <row r="104" spans="1:4" ht="19.5" customHeight="1" thickBot="1" x14ac:dyDescent="0.25">
      <c r="A104" s="10" t="s">
        <v>161</v>
      </c>
      <c r="B104" s="57" t="s">
        <v>162</v>
      </c>
      <c r="C104" s="56">
        <v>560</v>
      </c>
      <c r="D104" s="21">
        <f t="shared" si="5"/>
        <v>392</v>
      </c>
    </row>
    <row r="105" spans="1:4" ht="18" customHeight="1" thickBot="1" x14ac:dyDescent="0.25">
      <c r="A105" s="10" t="s">
        <v>163</v>
      </c>
      <c r="B105" s="57" t="s">
        <v>164</v>
      </c>
      <c r="C105" s="56">
        <v>560</v>
      </c>
      <c r="D105" s="21">
        <f t="shared" si="5"/>
        <v>392</v>
      </c>
    </row>
    <row r="106" spans="1:4" ht="19.5" customHeight="1" thickBot="1" x14ac:dyDescent="0.25">
      <c r="A106" s="10" t="s">
        <v>165</v>
      </c>
      <c r="B106" s="57" t="s">
        <v>166</v>
      </c>
      <c r="C106" s="56">
        <v>1450</v>
      </c>
      <c r="D106" s="21">
        <f t="shared" si="5"/>
        <v>1014.9999999999999</v>
      </c>
    </row>
    <row r="107" spans="1:4" ht="21.75" customHeight="1" thickBot="1" x14ac:dyDescent="0.25">
      <c r="A107" s="10" t="s">
        <v>167</v>
      </c>
      <c r="B107" s="33" t="s">
        <v>168</v>
      </c>
      <c r="C107" s="56">
        <v>880</v>
      </c>
      <c r="D107" s="21">
        <f t="shared" si="5"/>
        <v>616</v>
      </c>
    </row>
    <row r="108" spans="1:4" ht="36.75" customHeight="1" thickBot="1" x14ac:dyDescent="0.25">
      <c r="A108" s="10" t="s">
        <v>169</v>
      </c>
      <c r="B108" s="33" t="s">
        <v>170</v>
      </c>
      <c r="C108" s="56">
        <v>460</v>
      </c>
      <c r="D108" s="21">
        <f t="shared" si="5"/>
        <v>322</v>
      </c>
    </row>
    <row r="109" spans="1:4" ht="30.75" thickBot="1" x14ac:dyDescent="0.25">
      <c r="A109" s="10" t="s">
        <v>171</v>
      </c>
      <c r="B109" s="33" t="s">
        <v>172</v>
      </c>
      <c r="C109" s="56">
        <v>1000</v>
      </c>
      <c r="D109" s="21">
        <f t="shared" si="5"/>
        <v>700</v>
      </c>
    </row>
    <row r="110" spans="1:4" ht="22.5" customHeight="1" thickBot="1" x14ac:dyDescent="0.25">
      <c r="A110" s="19" t="s">
        <v>173</v>
      </c>
      <c r="B110" s="33" t="s">
        <v>174</v>
      </c>
      <c r="C110" s="56">
        <v>470</v>
      </c>
      <c r="D110" s="21">
        <f t="shared" si="5"/>
        <v>329</v>
      </c>
    </row>
    <row r="111" spans="1:4" ht="19.5" customHeight="1" thickBot="1" x14ac:dyDescent="0.25">
      <c r="A111" s="10" t="s">
        <v>175</v>
      </c>
      <c r="B111" s="33" t="s">
        <v>176</v>
      </c>
      <c r="C111" s="56">
        <v>1450</v>
      </c>
      <c r="D111" s="21">
        <f t="shared" si="5"/>
        <v>1014.9999999999999</v>
      </c>
    </row>
    <row r="112" spans="1:4" ht="22.5" customHeight="1" thickBot="1" x14ac:dyDescent="0.25">
      <c r="A112" s="19" t="s">
        <v>177</v>
      </c>
      <c r="B112" s="58" t="s">
        <v>178</v>
      </c>
      <c r="C112" s="21">
        <v>1650</v>
      </c>
      <c r="D112" s="21">
        <f t="shared" si="5"/>
        <v>1155</v>
      </c>
    </row>
    <row r="113" spans="1:4" ht="20.25" customHeight="1" thickBot="1" x14ac:dyDescent="0.25">
      <c r="A113" s="10" t="s">
        <v>179</v>
      </c>
      <c r="B113" s="58" t="s">
        <v>180</v>
      </c>
      <c r="C113" s="56">
        <v>880</v>
      </c>
      <c r="D113" s="21">
        <f t="shared" si="5"/>
        <v>616</v>
      </c>
    </row>
    <row r="114" spans="1:4" ht="22.5" customHeight="1" thickBot="1" x14ac:dyDescent="0.25">
      <c r="A114" s="19" t="s">
        <v>181</v>
      </c>
      <c r="B114" s="58" t="s">
        <v>182</v>
      </c>
      <c r="C114" s="56">
        <v>880</v>
      </c>
      <c r="D114" s="21">
        <f t="shared" si="5"/>
        <v>616</v>
      </c>
    </row>
    <row r="115" spans="1:4" ht="22.5" customHeight="1" thickBot="1" x14ac:dyDescent="0.25">
      <c r="A115" s="10" t="s">
        <v>183</v>
      </c>
      <c r="B115" s="45" t="s">
        <v>184</v>
      </c>
      <c r="C115" s="21">
        <v>1000</v>
      </c>
      <c r="D115" s="31" t="s">
        <v>41</v>
      </c>
    </row>
    <row r="116" spans="1:4" ht="21" customHeight="1" thickBot="1" x14ac:dyDescent="0.25">
      <c r="A116" s="35"/>
      <c r="B116" s="78" t="s">
        <v>185</v>
      </c>
      <c r="C116" s="79"/>
      <c r="D116" s="80"/>
    </row>
    <row r="117" spans="1:4" ht="45.75" thickBot="1" x14ac:dyDescent="0.25">
      <c r="A117" s="19" t="s">
        <v>88</v>
      </c>
      <c r="B117" s="33" t="s">
        <v>186</v>
      </c>
      <c r="C117" s="56">
        <v>3230</v>
      </c>
      <c r="D117" s="21"/>
    </row>
    <row r="118" spans="1:4" ht="30.75" thickBot="1" x14ac:dyDescent="0.25">
      <c r="A118" s="19" t="s">
        <v>88</v>
      </c>
      <c r="B118" s="33" t="s">
        <v>187</v>
      </c>
      <c r="C118" s="56">
        <v>2330</v>
      </c>
      <c r="D118" s="21"/>
    </row>
    <row r="119" spans="1:4" ht="30.75" thickBot="1" x14ac:dyDescent="0.25">
      <c r="A119" s="19" t="s">
        <v>88</v>
      </c>
      <c r="B119" s="33" t="s">
        <v>188</v>
      </c>
      <c r="C119" s="56"/>
      <c r="D119" s="21">
        <v>1620</v>
      </c>
    </row>
    <row r="120" spans="1:4" ht="19.5" customHeight="1" thickBot="1" x14ac:dyDescent="0.25">
      <c r="A120" s="35"/>
      <c r="B120" s="78" t="s">
        <v>189</v>
      </c>
      <c r="C120" s="79"/>
      <c r="D120" s="80"/>
    </row>
    <row r="121" spans="1:4" ht="15.75" thickBot="1" x14ac:dyDescent="0.25">
      <c r="A121" s="10" t="s">
        <v>190</v>
      </c>
      <c r="B121" s="59" t="s">
        <v>191</v>
      </c>
      <c r="C121" s="21">
        <v>300</v>
      </c>
      <c r="D121" s="21">
        <f t="shared" si="5"/>
        <v>210</v>
      </c>
    </row>
    <row r="122" spans="1:4" ht="15.75" thickBot="1" x14ac:dyDescent="0.25">
      <c r="A122" s="10" t="s">
        <v>192</v>
      </c>
      <c r="B122" s="59" t="s">
        <v>193</v>
      </c>
      <c r="C122" s="56">
        <v>80</v>
      </c>
      <c r="D122" s="21">
        <f t="shared" si="5"/>
        <v>56</v>
      </c>
    </row>
    <row r="123" spans="1:4" ht="18" customHeight="1" thickBot="1" x14ac:dyDescent="0.25">
      <c r="A123" s="19" t="s">
        <v>194</v>
      </c>
      <c r="B123" s="60" t="s">
        <v>195</v>
      </c>
      <c r="C123" s="61">
        <v>250</v>
      </c>
      <c r="D123" s="21">
        <f t="shared" si="5"/>
        <v>175</v>
      </c>
    </row>
    <row r="124" spans="1:4" ht="15.75" thickBot="1" x14ac:dyDescent="0.25">
      <c r="A124" s="19" t="s">
        <v>196</v>
      </c>
      <c r="B124" s="59" t="s">
        <v>197</v>
      </c>
      <c r="C124" s="21">
        <v>300</v>
      </c>
      <c r="D124" s="21">
        <f t="shared" si="5"/>
        <v>210</v>
      </c>
    </row>
    <row r="125" spans="1:4" ht="15.75" thickBot="1" x14ac:dyDescent="0.25">
      <c r="A125" s="19" t="s">
        <v>198</v>
      </c>
      <c r="B125" s="62" t="s">
        <v>199</v>
      </c>
      <c r="C125" s="56">
        <v>300</v>
      </c>
      <c r="D125" s="21">
        <f t="shared" si="5"/>
        <v>210</v>
      </c>
    </row>
    <row r="126" spans="1:4" ht="15.75" thickBot="1" x14ac:dyDescent="0.25">
      <c r="A126" s="19" t="s">
        <v>200</v>
      </c>
      <c r="B126" s="63" t="s">
        <v>201</v>
      </c>
      <c r="C126" s="56">
        <v>80</v>
      </c>
      <c r="D126" s="21">
        <f t="shared" si="5"/>
        <v>56</v>
      </c>
    </row>
    <row r="127" spans="1:4" ht="15.75" thickBot="1" x14ac:dyDescent="0.25">
      <c r="A127" s="10" t="s">
        <v>202</v>
      </c>
      <c r="B127" s="63" t="s">
        <v>203</v>
      </c>
      <c r="C127" s="21">
        <v>120</v>
      </c>
      <c r="D127" s="31" t="s">
        <v>41</v>
      </c>
    </row>
    <row r="128" spans="1:4" ht="30.75" thickBot="1" x14ac:dyDescent="0.25">
      <c r="A128" s="19"/>
      <c r="B128" s="33" t="s">
        <v>204</v>
      </c>
      <c r="C128" s="21">
        <v>180</v>
      </c>
      <c r="D128" s="64"/>
    </row>
    <row r="129" spans="1:4" ht="15.75" thickBot="1" x14ac:dyDescent="0.25">
      <c r="A129" s="19"/>
      <c r="B129" s="59" t="s">
        <v>205</v>
      </c>
      <c r="C129" s="21">
        <v>600</v>
      </c>
      <c r="D129" s="65"/>
    </row>
    <row r="130" spans="1:4" ht="15.75" thickBot="1" x14ac:dyDescent="0.25">
      <c r="A130" s="19" t="s">
        <v>206</v>
      </c>
      <c r="B130" s="66" t="s">
        <v>207</v>
      </c>
      <c r="C130" s="21">
        <v>250</v>
      </c>
      <c r="D130" s="65"/>
    </row>
    <row r="131" spans="1:4" ht="20.25" thickBot="1" x14ac:dyDescent="0.25">
      <c r="A131" s="35"/>
      <c r="B131" s="78" t="s">
        <v>208</v>
      </c>
      <c r="C131" s="79"/>
      <c r="D131" s="80"/>
    </row>
    <row r="132" spans="1:4" ht="15.75" thickBot="1" x14ac:dyDescent="0.25">
      <c r="A132" s="10" t="s">
        <v>209</v>
      </c>
      <c r="B132" s="67" t="s">
        <v>210</v>
      </c>
      <c r="C132" s="21">
        <v>110</v>
      </c>
      <c r="D132" s="21">
        <f t="shared" si="5"/>
        <v>77</v>
      </c>
    </row>
    <row r="133" spans="1:4" ht="15.75" thickBot="1" x14ac:dyDescent="0.25">
      <c r="A133" s="28" t="s">
        <v>211</v>
      </c>
      <c r="B133" s="59" t="s">
        <v>212</v>
      </c>
      <c r="C133" s="56">
        <v>100</v>
      </c>
      <c r="D133" s="21">
        <f t="shared" si="5"/>
        <v>70</v>
      </c>
    </row>
    <row r="134" spans="1:4" ht="15.75" thickBot="1" x14ac:dyDescent="0.25">
      <c r="A134" s="10" t="s">
        <v>213</v>
      </c>
      <c r="B134" s="67" t="s">
        <v>214</v>
      </c>
      <c r="C134" s="56">
        <v>110</v>
      </c>
      <c r="D134" s="21">
        <f t="shared" si="5"/>
        <v>77</v>
      </c>
    </row>
    <row r="135" spans="1:4" ht="15.75" thickBot="1" x14ac:dyDescent="0.25">
      <c r="A135" s="19" t="s">
        <v>215</v>
      </c>
      <c r="B135" s="59" t="s">
        <v>216</v>
      </c>
      <c r="C135" s="56">
        <v>110</v>
      </c>
      <c r="D135" s="21">
        <f t="shared" si="5"/>
        <v>77</v>
      </c>
    </row>
    <row r="136" spans="1:4" ht="15.75" thickBot="1" x14ac:dyDescent="0.25">
      <c r="A136" s="10" t="s">
        <v>217</v>
      </c>
      <c r="B136" s="67" t="s">
        <v>218</v>
      </c>
      <c r="C136" s="56">
        <v>100</v>
      </c>
      <c r="D136" s="21">
        <f t="shared" si="5"/>
        <v>70</v>
      </c>
    </row>
    <row r="137" spans="1:4" ht="15.75" thickBot="1" x14ac:dyDescent="0.25">
      <c r="A137" s="10" t="s">
        <v>219</v>
      </c>
      <c r="B137" s="59" t="s">
        <v>220</v>
      </c>
      <c r="C137" s="61">
        <v>200</v>
      </c>
      <c r="D137" s="21">
        <f t="shared" si="5"/>
        <v>140</v>
      </c>
    </row>
    <row r="138" spans="1:4" ht="15.75" thickBot="1" x14ac:dyDescent="0.25">
      <c r="A138" s="10" t="s">
        <v>221</v>
      </c>
      <c r="B138" s="59" t="s">
        <v>222</v>
      </c>
      <c r="C138" s="21">
        <v>100</v>
      </c>
      <c r="D138" s="21">
        <f t="shared" si="5"/>
        <v>70</v>
      </c>
    </row>
    <row r="139" spans="1:4" ht="15.75" thickBot="1" x14ac:dyDescent="0.25">
      <c r="A139" s="10" t="s">
        <v>223</v>
      </c>
      <c r="B139" s="67" t="s">
        <v>224</v>
      </c>
      <c r="C139" s="56">
        <v>100</v>
      </c>
      <c r="D139" s="21">
        <f t="shared" si="5"/>
        <v>70</v>
      </c>
    </row>
    <row r="140" spans="1:4" ht="15.75" thickBot="1" x14ac:dyDescent="0.25">
      <c r="A140" s="19" t="s">
        <v>225</v>
      </c>
      <c r="B140" s="59" t="s">
        <v>226</v>
      </c>
      <c r="C140" s="56">
        <v>110</v>
      </c>
      <c r="D140" s="21">
        <f t="shared" si="5"/>
        <v>77</v>
      </c>
    </row>
    <row r="141" spans="1:4" ht="15.75" thickBot="1" x14ac:dyDescent="0.25">
      <c r="A141" s="19" t="s">
        <v>227</v>
      </c>
      <c r="B141" s="57" t="s">
        <v>228</v>
      </c>
      <c r="C141" s="56">
        <v>110</v>
      </c>
      <c r="D141" s="21">
        <f t="shared" si="5"/>
        <v>77</v>
      </c>
    </row>
    <row r="142" spans="1:4" ht="15.75" thickBot="1" x14ac:dyDescent="0.25">
      <c r="A142" s="19" t="s">
        <v>229</v>
      </c>
      <c r="B142" s="59" t="s">
        <v>230</v>
      </c>
      <c r="C142" s="21">
        <v>220</v>
      </c>
      <c r="D142" s="21">
        <f t="shared" si="5"/>
        <v>154</v>
      </c>
    </row>
    <row r="143" spans="1:4" ht="15.75" thickBot="1" x14ac:dyDescent="0.25">
      <c r="A143" s="19" t="s">
        <v>231</v>
      </c>
      <c r="B143" s="67" t="s">
        <v>232</v>
      </c>
      <c r="C143" s="21">
        <v>100</v>
      </c>
      <c r="D143" s="21">
        <f t="shared" si="5"/>
        <v>70</v>
      </c>
    </row>
    <row r="144" spans="1:4" ht="15.75" thickBot="1" x14ac:dyDescent="0.25">
      <c r="A144" s="19" t="s">
        <v>233</v>
      </c>
      <c r="B144" s="59" t="s">
        <v>234</v>
      </c>
      <c r="C144" s="21">
        <v>110</v>
      </c>
      <c r="D144" s="21">
        <f t="shared" si="5"/>
        <v>77</v>
      </c>
    </row>
    <row r="145" spans="1:4" ht="15.75" thickBot="1" x14ac:dyDescent="0.25">
      <c r="A145" s="19" t="s">
        <v>235</v>
      </c>
      <c r="B145" s="59" t="s">
        <v>236</v>
      </c>
      <c r="C145" s="21">
        <v>120</v>
      </c>
      <c r="D145" s="21">
        <f t="shared" si="5"/>
        <v>84</v>
      </c>
    </row>
    <row r="146" spans="1:4" ht="15.75" thickBot="1" x14ac:dyDescent="0.25">
      <c r="A146" s="10" t="s">
        <v>237</v>
      </c>
      <c r="B146" s="59" t="s">
        <v>238</v>
      </c>
      <c r="C146" s="21">
        <v>110</v>
      </c>
      <c r="D146" s="21">
        <f t="shared" si="5"/>
        <v>77</v>
      </c>
    </row>
    <row r="147" spans="1:4" ht="15.75" thickBot="1" x14ac:dyDescent="0.25">
      <c r="A147" s="10" t="s">
        <v>239</v>
      </c>
      <c r="B147" s="68" t="s">
        <v>240</v>
      </c>
      <c r="C147" s="21">
        <v>120</v>
      </c>
      <c r="D147" s="21">
        <f t="shared" si="5"/>
        <v>84</v>
      </c>
    </row>
    <row r="148" spans="1:4" ht="15.75" thickBot="1" x14ac:dyDescent="0.25">
      <c r="A148" s="10" t="s">
        <v>241</v>
      </c>
      <c r="B148" s="57" t="s">
        <v>242</v>
      </c>
      <c r="C148" s="21">
        <v>120</v>
      </c>
      <c r="D148" s="21">
        <f t="shared" si="5"/>
        <v>84</v>
      </c>
    </row>
    <row r="149" spans="1:4" ht="15.75" thickBot="1" x14ac:dyDescent="0.25">
      <c r="A149" s="10" t="s">
        <v>243</v>
      </c>
      <c r="B149" s="57" t="s">
        <v>244</v>
      </c>
      <c r="C149" s="21">
        <v>120</v>
      </c>
      <c r="D149" s="21">
        <f t="shared" si="5"/>
        <v>84</v>
      </c>
    </row>
    <row r="150" spans="1:4" ht="15.75" thickBot="1" x14ac:dyDescent="0.25">
      <c r="A150" s="10" t="s">
        <v>245</v>
      </c>
      <c r="B150" s="67" t="s">
        <v>246</v>
      </c>
      <c r="C150" s="21">
        <v>630</v>
      </c>
      <c r="D150" s="21">
        <f t="shared" si="5"/>
        <v>441</v>
      </c>
    </row>
    <row r="151" spans="1:4" ht="15.75" thickBot="1" x14ac:dyDescent="0.25">
      <c r="A151" s="10" t="s">
        <v>229</v>
      </c>
      <c r="B151" s="57" t="s">
        <v>247</v>
      </c>
      <c r="C151" s="21">
        <v>220</v>
      </c>
      <c r="D151" s="21">
        <f t="shared" si="5"/>
        <v>154</v>
      </c>
    </row>
    <row r="152" spans="1:4" ht="15.75" thickBot="1" x14ac:dyDescent="0.25">
      <c r="A152" s="10" t="s">
        <v>248</v>
      </c>
      <c r="B152" s="59" t="s">
        <v>249</v>
      </c>
      <c r="C152" s="61">
        <v>200</v>
      </c>
      <c r="D152" s="21">
        <f t="shared" si="5"/>
        <v>140</v>
      </c>
    </row>
    <row r="153" spans="1:4" ht="15.75" thickBot="1" x14ac:dyDescent="0.25">
      <c r="A153" s="10" t="s">
        <v>250</v>
      </c>
      <c r="B153" s="59" t="s">
        <v>251</v>
      </c>
      <c r="C153" s="21">
        <v>120</v>
      </c>
      <c r="D153" s="21">
        <f t="shared" si="5"/>
        <v>84</v>
      </c>
    </row>
    <row r="154" spans="1:4" ht="15.75" thickBot="1" x14ac:dyDescent="0.25">
      <c r="A154" s="10" t="s">
        <v>252</v>
      </c>
      <c r="B154" s="59" t="s">
        <v>253</v>
      </c>
      <c r="C154" s="21">
        <v>100</v>
      </c>
      <c r="D154" s="21">
        <f t="shared" si="5"/>
        <v>70</v>
      </c>
    </row>
    <row r="155" spans="1:4" ht="15.75" thickBot="1" x14ac:dyDescent="0.25">
      <c r="A155" s="10"/>
      <c r="B155" s="59" t="s">
        <v>254</v>
      </c>
      <c r="C155" s="21">
        <v>70</v>
      </c>
      <c r="D155" s="21">
        <f t="shared" si="5"/>
        <v>49</v>
      </c>
    </row>
    <row r="156" spans="1:4" ht="15.75" thickBot="1" x14ac:dyDescent="0.25">
      <c r="A156" s="10" t="s">
        <v>255</v>
      </c>
      <c r="B156" s="59" t="s">
        <v>256</v>
      </c>
      <c r="C156" s="56">
        <v>420</v>
      </c>
      <c r="D156" s="21">
        <f t="shared" si="5"/>
        <v>294</v>
      </c>
    </row>
    <row r="157" spans="1:4" ht="15.75" thickBot="1" x14ac:dyDescent="0.25">
      <c r="A157" s="10" t="s">
        <v>257</v>
      </c>
      <c r="B157" s="59" t="s">
        <v>258</v>
      </c>
      <c r="C157" s="21">
        <v>120</v>
      </c>
      <c r="D157" s="21">
        <f t="shared" si="5"/>
        <v>84</v>
      </c>
    </row>
    <row r="158" spans="1:4" ht="16.5" customHeight="1" thickBot="1" x14ac:dyDescent="0.25">
      <c r="A158" s="10"/>
      <c r="B158" s="82" t="s">
        <v>259</v>
      </c>
      <c r="C158" s="83"/>
      <c r="D158" s="84"/>
    </row>
    <row r="159" spans="1:4" ht="15.75" thickBot="1" x14ac:dyDescent="0.25">
      <c r="A159" s="10" t="s">
        <v>260</v>
      </c>
      <c r="B159" s="59" t="s">
        <v>261</v>
      </c>
      <c r="C159" s="29">
        <v>100</v>
      </c>
      <c r="D159" s="21">
        <f t="shared" si="5"/>
        <v>70</v>
      </c>
    </row>
    <row r="160" spans="1:4" ht="15.75" thickBot="1" x14ac:dyDescent="0.25">
      <c r="A160" s="19" t="s">
        <v>262</v>
      </c>
      <c r="B160" s="59" t="s">
        <v>263</v>
      </c>
      <c r="C160" s="29">
        <v>100</v>
      </c>
      <c r="D160" s="21">
        <f t="shared" si="5"/>
        <v>70</v>
      </c>
    </row>
    <row r="161" spans="1:4" ht="15.75" thickBot="1" x14ac:dyDescent="0.25">
      <c r="A161" s="19" t="s">
        <v>262</v>
      </c>
      <c r="B161" s="59" t="s">
        <v>264</v>
      </c>
      <c r="C161" s="21">
        <v>100</v>
      </c>
      <c r="D161" s="21">
        <f t="shared" si="5"/>
        <v>70</v>
      </c>
    </row>
    <row r="162" spans="1:4" ht="15.75" thickBot="1" x14ac:dyDescent="0.25">
      <c r="A162" s="19" t="s">
        <v>265</v>
      </c>
      <c r="B162" s="57" t="s">
        <v>266</v>
      </c>
      <c r="C162" s="29">
        <v>150</v>
      </c>
      <c r="D162" s="21">
        <f t="shared" si="5"/>
        <v>105</v>
      </c>
    </row>
    <row r="163" spans="1:4" ht="15.75" thickBot="1" x14ac:dyDescent="0.25">
      <c r="A163" s="19" t="s">
        <v>267</v>
      </c>
      <c r="B163" s="59" t="s">
        <v>268</v>
      </c>
      <c r="C163" s="29">
        <v>540</v>
      </c>
      <c r="D163" s="21">
        <f t="shared" si="5"/>
        <v>378</v>
      </c>
    </row>
    <row r="164" spans="1:4" ht="20.25" thickBot="1" x14ac:dyDescent="0.25">
      <c r="A164" s="10"/>
      <c r="B164" s="82" t="s">
        <v>269</v>
      </c>
      <c r="C164" s="83"/>
      <c r="D164" s="84"/>
    </row>
    <row r="165" spans="1:4" ht="15.75" thickBot="1" x14ac:dyDescent="0.25">
      <c r="A165" s="10"/>
      <c r="B165" s="36" t="s">
        <v>270</v>
      </c>
      <c r="C165" s="21">
        <v>540</v>
      </c>
      <c r="D165" s="21"/>
    </row>
    <row r="166" spans="1:4" ht="15.75" thickBot="1" x14ac:dyDescent="0.25">
      <c r="A166" s="10" t="s">
        <v>271</v>
      </c>
      <c r="B166" s="36" t="s">
        <v>272</v>
      </c>
      <c r="C166" s="21">
        <v>340</v>
      </c>
      <c r="D166" s="21">
        <f t="shared" si="5"/>
        <v>237.99999999999997</v>
      </c>
    </row>
    <row r="167" spans="1:4" ht="15.75" thickBot="1" x14ac:dyDescent="0.25">
      <c r="A167" s="10" t="s">
        <v>273</v>
      </c>
      <c r="B167" s="36" t="s">
        <v>274</v>
      </c>
      <c r="C167" s="21">
        <v>340</v>
      </c>
      <c r="D167" s="21">
        <f t="shared" si="5"/>
        <v>237.99999999999997</v>
      </c>
    </row>
    <row r="168" spans="1:4" ht="15.75" thickBot="1" x14ac:dyDescent="0.25">
      <c r="A168" s="10" t="s">
        <v>275</v>
      </c>
      <c r="B168" s="36" t="s">
        <v>276</v>
      </c>
      <c r="C168" s="21">
        <v>340</v>
      </c>
      <c r="D168" s="21">
        <f t="shared" si="5"/>
        <v>237.99999999999997</v>
      </c>
    </row>
    <row r="169" spans="1:4" ht="15.75" thickBot="1" x14ac:dyDescent="0.25">
      <c r="A169" s="10" t="s">
        <v>277</v>
      </c>
      <c r="B169" s="36" t="s">
        <v>278</v>
      </c>
      <c r="C169" s="21">
        <v>420</v>
      </c>
      <c r="D169" s="21">
        <f t="shared" si="5"/>
        <v>294</v>
      </c>
    </row>
    <row r="170" spans="1:4" ht="15.75" thickBot="1" x14ac:dyDescent="0.25">
      <c r="A170" s="10" t="s">
        <v>279</v>
      </c>
      <c r="B170" s="36" t="s">
        <v>280</v>
      </c>
      <c r="C170" s="21">
        <v>420</v>
      </c>
      <c r="D170" s="21">
        <f t="shared" si="5"/>
        <v>294</v>
      </c>
    </row>
    <row r="171" spans="1:4" ht="15.75" thickBot="1" x14ac:dyDescent="0.25">
      <c r="A171" s="10" t="s">
        <v>281</v>
      </c>
      <c r="B171" s="36" t="s">
        <v>282</v>
      </c>
      <c r="C171" s="21">
        <v>420</v>
      </c>
      <c r="D171" s="21">
        <f t="shared" si="5"/>
        <v>294</v>
      </c>
    </row>
    <row r="172" spans="1:4" ht="15.75" thickBot="1" x14ac:dyDescent="0.25">
      <c r="A172" s="10" t="s">
        <v>283</v>
      </c>
      <c r="B172" s="36" t="s">
        <v>284</v>
      </c>
      <c r="C172" s="21">
        <v>420</v>
      </c>
      <c r="D172" s="21">
        <f t="shared" si="5"/>
        <v>294</v>
      </c>
    </row>
    <row r="173" spans="1:4" ht="15.75" thickBot="1" x14ac:dyDescent="0.25">
      <c r="A173" s="10" t="s">
        <v>285</v>
      </c>
      <c r="B173" s="36" t="s">
        <v>286</v>
      </c>
      <c r="C173" s="21">
        <v>420</v>
      </c>
      <c r="D173" s="21">
        <f t="shared" si="5"/>
        <v>294</v>
      </c>
    </row>
    <row r="174" spans="1:4" ht="15.75" thickBot="1" x14ac:dyDescent="0.25">
      <c r="A174" s="19" t="s">
        <v>287</v>
      </c>
      <c r="B174" s="57" t="s">
        <v>288</v>
      </c>
      <c r="C174" s="69">
        <v>420</v>
      </c>
      <c r="D174" s="21">
        <f t="shared" si="5"/>
        <v>294</v>
      </c>
    </row>
    <row r="175" spans="1:4" ht="15.75" thickBot="1" x14ac:dyDescent="0.25">
      <c r="A175" s="19"/>
      <c r="B175" s="57" t="s">
        <v>289</v>
      </c>
      <c r="C175" s="21">
        <v>600</v>
      </c>
      <c r="D175" s="21">
        <f t="shared" si="5"/>
        <v>420</v>
      </c>
    </row>
    <row r="176" spans="1:4" ht="20.25" thickBot="1" x14ac:dyDescent="0.25">
      <c r="A176" s="19"/>
      <c r="B176" s="82" t="s">
        <v>290</v>
      </c>
      <c r="C176" s="83"/>
      <c r="D176" s="84"/>
    </row>
    <row r="177" spans="1:4" ht="15.75" thickBot="1" x14ac:dyDescent="0.25">
      <c r="A177" s="19" t="s">
        <v>291</v>
      </c>
      <c r="B177" s="57" t="s">
        <v>292</v>
      </c>
      <c r="C177" s="21">
        <v>360</v>
      </c>
      <c r="D177" s="21"/>
    </row>
    <row r="178" spans="1:4" ht="20.25" thickBot="1" x14ac:dyDescent="0.25">
      <c r="A178" s="19"/>
      <c r="B178" s="82" t="s">
        <v>293</v>
      </c>
      <c r="C178" s="83"/>
      <c r="D178" s="84"/>
    </row>
    <row r="179" spans="1:4" ht="15.75" thickBot="1" x14ac:dyDescent="0.25">
      <c r="A179" s="10" t="s">
        <v>294</v>
      </c>
      <c r="B179" s="36" t="s">
        <v>295</v>
      </c>
      <c r="C179" s="21">
        <v>360</v>
      </c>
      <c r="D179" s="21">
        <f t="shared" ref="D179:D181" si="6">C179*70%</f>
        <v>251.99999999999997</v>
      </c>
    </row>
    <row r="180" spans="1:4" ht="45.75" thickBot="1" x14ac:dyDescent="0.25">
      <c r="A180" s="10" t="s">
        <v>296</v>
      </c>
      <c r="B180" s="27" t="s">
        <v>297</v>
      </c>
      <c r="C180" s="21">
        <v>1100</v>
      </c>
      <c r="D180" s="21">
        <f t="shared" si="6"/>
        <v>770</v>
      </c>
    </row>
    <row r="181" spans="1:4" ht="15.75" thickBot="1" x14ac:dyDescent="0.25">
      <c r="A181" s="28" t="s">
        <v>298</v>
      </c>
      <c r="B181" s="70" t="s">
        <v>299</v>
      </c>
      <c r="C181" s="76">
        <v>500</v>
      </c>
      <c r="D181" s="76">
        <f t="shared" si="6"/>
        <v>350</v>
      </c>
    </row>
    <row r="182" spans="1:4" ht="15.75" thickBot="1" x14ac:dyDescent="0.25">
      <c r="A182" s="10" t="s">
        <v>298</v>
      </c>
      <c r="B182" s="71" t="s">
        <v>300</v>
      </c>
      <c r="C182" s="77"/>
      <c r="D182" s="77"/>
    </row>
    <row r="183" spans="1:4" ht="20.25" thickBot="1" x14ac:dyDescent="0.25">
      <c r="A183" s="35"/>
      <c r="B183" s="78" t="s">
        <v>301</v>
      </c>
      <c r="C183" s="79"/>
      <c r="D183" s="80"/>
    </row>
    <row r="184" spans="1:4" ht="30.75" thickBot="1" x14ac:dyDescent="0.25">
      <c r="A184" s="10" t="s">
        <v>302</v>
      </c>
      <c r="B184" s="45" t="s">
        <v>303</v>
      </c>
      <c r="C184" s="21">
        <v>180</v>
      </c>
      <c r="D184" s="21">
        <f t="shared" ref="D184" si="7">C184*70%</f>
        <v>125.99999999999999</v>
      </c>
    </row>
    <row r="185" spans="1:4" ht="30.75" thickBot="1" x14ac:dyDescent="0.25">
      <c r="A185" s="10" t="s">
        <v>304</v>
      </c>
      <c r="B185" s="45" t="s">
        <v>305</v>
      </c>
      <c r="C185" s="21">
        <v>320</v>
      </c>
      <c r="D185" s="31" t="s">
        <v>41</v>
      </c>
    </row>
    <row r="186" spans="1:4" ht="45.75" thickBot="1" x14ac:dyDescent="0.25">
      <c r="A186" s="10" t="s">
        <v>306</v>
      </c>
      <c r="B186" s="45" t="s">
        <v>307</v>
      </c>
      <c r="C186" s="21">
        <v>420</v>
      </c>
      <c r="D186" s="31" t="s">
        <v>41</v>
      </c>
    </row>
    <row r="187" spans="1:4" ht="12" customHeight="1" x14ac:dyDescent="0.2">
      <c r="B187" s="72"/>
      <c r="C187" s="73"/>
      <c r="D187" s="74"/>
    </row>
    <row r="188" spans="1:4" x14ac:dyDescent="0.2">
      <c r="B188" s="81" t="s">
        <v>308</v>
      </c>
      <c r="C188" s="81"/>
      <c r="D188" s="81"/>
    </row>
    <row r="189" spans="1:4" ht="12.75" customHeight="1" x14ac:dyDescent="0.2">
      <c r="B189" s="81"/>
      <c r="C189" s="81"/>
      <c r="D189" s="81"/>
    </row>
    <row r="190" spans="1:4" x14ac:dyDescent="0.2">
      <c r="B190" s="81" t="s">
        <v>309</v>
      </c>
      <c r="C190" s="81"/>
      <c r="D190" s="81"/>
    </row>
    <row r="191" spans="1:4" ht="24.75" customHeight="1" x14ac:dyDescent="0.2">
      <c r="B191" s="75"/>
      <c r="C191" s="75"/>
    </row>
    <row r="192" spans="1:4" ht="12.75" customHeight="1" x14ac:dyDescent="0.2"/>
    <row r="193" ht="13.5" customHeight="1" x14ac:dyDescent="0.2"/>
  </sheetData>
  <mergeCells count="30">
    <mergeCell ref="B14:D14"/>
    <mergeCell ref="B6:D6"/>
    <mergeCell ref="B8:D8"/>
    <mergeCell ref="B9:D9"/>
    <mergeCell ref="C11:C13"/>
    <mergeCell ref="D11:D13"/>
    <mergeCell ref="B116:D116"/>
    <mergeCell ref="B37:D37"/>
    <mergeCell ref="B40:D40"/>
    <mergeCell ref="B42:D42"/>
    <mergeCell ref="B58:D58"/>
    <mergeCell ref="B66:D66"/>
    <mergeCell ref="B75:D75"/>
    <mergeCell ref="B81:D81"/>
    <mergeCell ref="B85:D85"/>
    <mergeCell ref="B89:D89"/>
    <mergeCell ref="B94:D94"/>
    <mergeCell ref="B96:D96"/>
    <mergeCell ref="B190:D190"/>
    <mergeCell ref="B120:D120"/>
    <mergeCell ref="B131:D131"/>
    <mergeCell ref="B158:D158"/>
    <mergeCell ref="B164:D164"/>
    <mergeCell ref="B176:D176"/>
    <mergeCell ref="B178:D178"/>
    <mergeCell ref="C181:C182"/>
    <mergeCell ref="D181:D182"/>
    <mergeCell ref="B183:D183"/>
    <mergeCell ref="B188:D188"/>
    <mergeCell ref="B189:D189"/>
  </mergeCells>
  <pageMargins left="0.75" right="0.75" top="1" bottom="1" header="0.5" footer="0.5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4" workbookViewId="0">
      <selection activeCell="C16" sqref="C16"/>
    </sheetView>
  </sheetViews>
  <sheetFormatPr defaultRowHeight="12.75" x14ac:dyDescent="0.2"/>
  <cols>
    <col min="1" max="1" width="33" customWidth="1"/>
    <col min="2" max="2" width="30.140625" customWidth="1"/>
    <col min="3" max="3" width="14.7109375" customWidth="1"/>
  </cols>
  <sheetData>
    <row r="1" spans="1:3" ht="15" x14ac:dyDescent="0.25">
      <c r="B1" s="1" t="s">
        <v>0</v>
      </c>
    </row>
    <row r="2" spans="1:3" ht="15" x14ac:dyDescent="0.25">
      <c r="B2" s="2" t="s">
        <v>1</v>
      </c>
    </row>
    <row r="3" spans="1:3" ht="15" x14ac:dyDescent="0.25">
      <c r="B3" s="2" t="s">
        <v>2</v>
      </c>
    </row>
    <row r="4" spans="1:3" ht="15" x14ac:dyDescent="0.25">
      <c r="B4" s="2" t="s">
        <v>3</v>
      </c>
    </row>
    <row r="6" spans="1:3" ht="15.75" x14ac:dyDescent="0.25">
      <c r="A6" s="88" t="s">
        <v>4</v>
      </c>
      <c r="B6" s="88"/>
      <c r="C6" s="4"/>
    </row>
    <row r="7" spans="1:3" ht="15.75" x14ac:dyDescent="0.25">
      <c r="A7" s="4"/>
      <c r="B7" s="4"/>
      <c r="C7" s="4"/>
    </row>
    <row r="8" spans="1:3" ht="15.75" x14ac:dyDescent="0.25">
      <c r="A8" s="88" t="s">
        <v>5</v>
      </c>
      <c r="B8" s="88"/>
      <c r="C8" s="4"/>
    </row>
    <row r="9" spans="1:3" ht="15.75" x14ac:dyDescent="0.25">
      <c r="A9" s="3"/>
      <c r="B9" s="3"/>
      <c r="C9" s="4"/>
    </row>
    <row r="10" spans="1:3" x14ac:dyDescent="0.2">
      <c r="A10" s="89" t="s">
        <v>320</v>
      </c>
      <c r="B10" s="89"/>
      <c r="C10" s="5"/>
    </row>
    <row r="11" spans="1:3" ht="13.5" thickBot="1" x14ac:dyDescent="0.25">
      <c r="A11" s="6"/>
      <c r="B11" s="6"/>
      <c r="C11" s="5"/>
    </row>
    <row r="12" spans="1:3" x14ac:dyDescent="0.2">
      <c r="A12" s="9"/>
      <c r="B12" s="90" t="s">
        <v>8</v>
      </c>
    </row>
    <row r="13" spans="1:3" ht="48" x14ac:dyDescent="0.2">
      <c r="A13" s="12" t="s">
        <v>10</v>
      </c>
      <c r="B13" s="91"/>
    </row>
    <row r="14" spans="1:3" ht="13.5" thickBot="1" x14ac:dyDescent="0.25">
      <c r="A14" s="14"/>
      <c r="B14" s="92"/>
    </row>
    <row r="15" spans="1:3" ht="20.25" thickBot="1" x14ac:dyDescent="0.25">
      <c r="A15" s="85" t="s">
        <v>310</v>
      </c>
      <c r="B15" s="87"/>
    </row>
    <row r="16" spans="1:3" ht="135.75" thickBot="1" x14ac:dyDescent="0.25">
      <c r="A16" s="22" t="s">
        <v>311</v>
      </c>
      <c r="B16" s="23">
        <v>1450</v>
      </c>
    </row>
    <row r="17" spans="1:2" ht="150.75" thickBot="1" x14ac:dyDescent="0.25">
      <c r="A17" s="22" t="s">
        <v>312</v>
      </c>
      <c r="B17" s="23">
        <v>1450</v>
      </c>
    </row>
    <row r="18" spans="1:2" ht="210.75" thickBot="1" x14ac:dyDescent="0.25">
      <c r="A18" s="22" t="s">
        <v>313</v>
      </c>
      <c r="B18" s="23">
        <v>1200</v>
      </c>
    </row>
    <row r="19" spans="1:2" ht="75.75" thickBot="1" x14ac:dyDescent="0.25">
      <c r="A19" s="22" t="s">
        <v>314</v>
      </c>
      <c r="B19" s="23">
        <v>750</v>
      </c>
    </row>
    <row r="20" spans="1:2" ht="20.25" thickBot="1" x14ac:dyDescent="0.25">
      <c r="A20" s="85" t="s">
        <v>315</v>
      </c>
      <c r="B20" s="87"/>
    </row>
    <row r="21" spans="1:2" ht="255.75" thickBot="1" x14ac:dyDescent="0.25">
      <c r="A21" s="30" t="s">
        <v>316</v>
      </c>
      <c r="B21" s="23">
        <v>2200</v>
      </c>
    </row>
    <row r="22" spans="1:2" ht="270.75" thickBot="1" x14ac:dyDescent="0.25">
      <c r="A22" s="30" t="s">
        <v>317</v>
      </c>
      <c r="B22" s="23">
        <v>2400</v>
      </c>
    </row>
    <row r="23" spans="1:2" ht="90.75" thickBot="1" x14ac:dyDescent="0.25">
      <c r="A23" s="22" t="s">
        <v>318</v>
      </c>
      <c r="B23" s="23">
        <v>950</v>
      </c>
    </row>
    <row r="24" spans="1:2" ht="15" x14ac:dyDescent="0.2">
      <c r="A24" s="93"/>
      <c r="B24" s="94"/>
    </row>
    <row r="25" spans="1:2" ht="15" x14ac:dyDescent="0.2">
      <c r="A25" s="72"/>
      <c r="B25" s="73"/>
    </row>
    <row r="26" spans="1:2" x14ac:dyDescent="0.2">
      <c r="A26" s="81" t="s">
        <v>308</v>
      </c>
      <c r="B26" s="81"/>
    </row>
    <row r="27" spans="1:2" x14ac:dyDescent="0.2">
      <c r="A27" s="81"/>
      <c r="B27" s="81"/>
    </row>
    <row r="28" spans="1:2" x14ac:dyDescent="0.2">
      <c r="A28" s="81" t="s">
        <v>319</v>
      </c>
      <c r="B28" s="81"/>
    </row>
    <row r="29" spans="1:2" x14ac:dyDescent="0.2">
      <c r="A29" s="75"/>
      <c r="B29" s="75"/>
    </row>
  </sheetData>
  <mergeCells count="9">
    <mergeCell ref="A26:B26"/>
    <mergeCell ref="A27:B27"/>
    <mergeCell ref="A28:B28"/>
    <mergeCell ref="A6:B6"/>
    <mergeCell ref="A8:B8"/>
    <mergeCell ref="A10:B10"/>
    <mergeCell ref="B12:B14"/>
    <mergeCell ref="A15:B15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 усл общий  10 08 22   (2</vt:lpstr>
      <vt:lpstr>Карбокситерапия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Корякова А.Л.</dc:creator>
  <cp:lastModifiedBy>Евгения Другова</cp:lastModifiedBy>
  <dcterms:created xsi:type="dcterms:W3CDTF">2022-08-08T06:31:20Z</dcterms:created>
  <dcterms:modified xsi:type="dcterms:W3CDTF">2022-08-22T06:26:00Z</dcterms:modified>
</cp:coreProperties>
</file>